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60" tabRatio="873"/>
  </bookViews>
  <sheets>
    <sheet name="BÖLGE" sheetId="3" r:id="rId1"/>
    <sheet name="İCMAL" sheetId="11" r:id="rId2"/>
    <sheet name="İL İCMAL" sheetId="19" r:id="rId3"/>
    <sheet name="KULÜP İCMAL" sheetId="18" r:id="rId4"/>
    <sheet name="DOWN" sheetId="4" state="hidden" r:id="rId5"/>
    <sheet name="OTİZM" sheetId="5" state="hidden" r:id="rId6"/>
    <sheet name="MENTAL" sheetId="6" state="hidden" r:id="rId7"/>
    <sheet name="MENTAL SIRALAMA" sheetId="14" r:id="rId8"/>
    <sheet name="OTİZM SIRALAMA" sheetId="16" r:id="rId9"/>
    <sheet name="DOWN SENDROMLULAR  SIRALAMA " sheetId="17" r:id="rId10"/>
  </sheets>
  <definedNames>
    <definedName name="_xlnm.Print_Area" localSheetId="9">'DOWN SENDROMLULAR  SIRALAMA '!$B$1:$J$68</definedName>
    <definedName name="_xlnm.Print_Area" localSheetId="7">'MENTAL SIRALAMA'!$B$1:$J$68</definedName>
    <definedName name="_xlnm.Print_Area" localSheetId="8">'OTİZM SIRALAMA'!$B$1:$J$68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8" i="17" l="1"/>
  <c r="I68" i="17"/>
  <c r="E68" i="17"/>
  <c r="D68" i="17"/>
  <c r="J67" i="17"/>
  <c r="I67" i="17"/>
  <c r="E67" i="17"/>
  <c r="D67" i="17"/>
  <c r="J66" i="17"/>
  <c r="I66" i="17"/>
  <c r="E66" i="17"/>
  <c r="D66" i="17"/>
  <c r="J65" i="17"/>
  <c r="I65" i="17"/>
  <c r="E65" i="17"/>
  <c r="D65" i="17"/>
  <c r="J64" i="17"/>
  <c r="I64" i="17"/>
  <c r="E64" i="17"/>
  <c r="D64" i="17"/>
  <c r="J63" i="17"/>
  <c r="I63" i="17"/>
  <c r="E63" i="17"/>
  <c r="D63" i="17"/>
  <c r="J62" i="17"/>
  <c r="I62" i="17"/>
  <c r="E62" i="17"/>
  <c r="D62" i="17"/>
  <c r="J61" i="17"/>
  <c r="I61" i="17"/>
  <c r="E61" i="17"/>
  <c r="D61" i="17"/>
  <c r="J58" i="17"/>
  <c r="I58" i="17"/>
  <c r="E58" i="17"/>
  <c r="D58" i="17"/>
  <c r="J57" i="17"/>
  <c r="I57" i="17"/>
  <c r="E57" i="17"/>
  <c r="D57" i="17"/>
  <c r="J56" i="17"/>
  <c r="I56" i="17"/>
  <c r="E56" i="17"/>
  <c r="D56" i="17"/>
  <c r="J55" i="17"/>
  <c r="I55" i="17"/>
  <c r="E55" i="17"/>
  <c r="D55" i="17"/>
  <c r="J54" i="17"/>
  <c r="I54" i="17"/>
  <c r="E54" i="17"/>
  <c r="D54" i="17"/>
  <c r="J53" i="17"/>
  <c r="I53" i="17"/>
  <c r="E53" i="17"/>
  <c r="D53" i="17"/>
  <c r="J52" i="17"/>
  <c r="I52" i="17"/>
  <c r="E52" i="17"/>
  <c r="D52" i="17"/>
  <c r="J51" i="17"/>
  <c r="I51" i="17"/>
  <c r="E51" i="17"/>
  <c r="D51" i="17"/>
  <c r="J46" i="17"/>
  <c r="I46" i="17"/>
  <c r="E46" i="17"/>
  <c r="D46" i="17"/>
  <c r="J45" i="17"/>
  <c r="I45" i="17"/>
  <c r="E45" i="17"/>
  <c r="D45" i="17"/>
  <c r="J44" i="17"/>
  <c r="I44" i="17"/>
  <c r="E44" i="17"/>
  <c r="D44" i="17"/>
  <c r="J43" i="17"/>
  <c r="I43" i="17"/>
  <c r="E43" i="17"/>
  <c r="D43" i="17"/>
  <c r="J42" i="17"/>
  <c r="I42" i="17"/>
  <c r="E42" i="17"/>
  <c r="D42" i="17"/>
  <c r="J41" i="17"/>
  <c r="I41" i="17"/>
  <c r="E41" i="17"/>
  <c r="D41" i="17"/>
  <c r="J40" i="17"/>
  <c r="I40" i="17"/>
  <c r="E40" i="17"/>
  <c r="D40" i="17"/>
  <c r="J39" i="17"/>
  <c r="I39" i="17"/>
  <c r="E39" i="17"/>
  <c r="D39" i="17"/>
  <c r="J36" i="17"/>
  <c r="I36" i="17"/>
  <c r="E36" i="17"/>
  <c r="D36" i="17"/>
  <c r="J35" i="17"/>
  <c r="I35" i="17"/>
  <c r="E35" i="17"/>
  <c r="D35" i="17"/>
  <c r="J34" i="17"/>
  <c r="I34" i="17"/>
  <c r="E34" i="17"/>
  <c r="D34" i="17"/>
  <c r="J33" i="17"/>
  <c r="I33" i="17"/>
  <c r="E33" i="17"/>
  <c r="D33" i="17"/>
  <c r="J32" i="17"/>
  <c r="I32" i="17"/>
  <c r="E32" i="17"/>
  <c r="D32" i="17"/>
  <c r="J31" i="17"/>
  <c r="I31" i="17"/>
  <c r="E31" i="17"/>
  <c r="D31" i="17"/>
  <c r="J30" i="17"/>
  <c r="I30" i="17"/>
  <c r="E30" i="17"/>
  <c r="D30" i="17"/>
  <c r="J29" i="17"/>
  <c r="I29" i="17"/>
  <c r="E29" i="17"/>
  <c r="D29" i="17"/>
  <c r="J24" i="17"/>
  <c r="I24" i="17"/>
  <c r="E24" i="17"/>
  <c r="D24" i="17"/>
  <c r="J23" i="17"/>
  <c r="I23" i="17"/>
  <c r="E23" i="17"/>
  <c r="D23" i="17"/>
  <c r="J22" i="17"/>
  <c r="I22" i="17"/>
  <c r="E22" i="17"/>
  <c r="D22" i="17"/>
  <c r="J21" i="17"/>
  <c r="I21" i="17"/>
  <c r="E21" i="17"/>
  <c r="D21" i="17"/>
  <c r="J20" i="17"/>
  <c r="I20" i="17"/>
  <c r="E20" i="17"/>
  <c r="D20" i="17"/>
  <c r="J19" i="17"/>
  <c r="I19" i="17"/>
  <c r="E19" i="17"/>
  <c r="D19" i="17"/>
  <c r="J18" i="17"/>
  <c r="I18" i="17"/>
  <c r="E18" i="17"/>
  <c r="D18" i="17"/>
  <c r="J17" i="17"/>
  <c r="I17" i="17"/>
  <c r="E17" i="17"/>
  <c r="D17" i="17"/>
  <c r="J14" i="17"/>
  <c r="I14" i="17"/>
  <c r="E14" i="17"/>
  <c r="D14" i="17"/>
  <c r="J13" i="17"/>
  <c r="I13" i="17"/>
  <c r="E13" i="17"/>
  <c r="D13" i="17"/>
  <c r="J12" i="17"/>
  <c r="I12" i="17"/>
  <c r="E12" i="17"/>
  <c r="D12" i="17"/>
  <c r="J11" i="17"/>
  <c r="I11" i="17"/>
  <c r="E11" i="17"/>
  <c r="D11" i="17"/>
  <c r="J10" i="17"/>
  <c r="I10" i="17"/>
  <c r="E10" i="17"/>
  <c r="D10" i="17"/>
  <c r="J9" i="17"/>
  <c r="I9" i="17"/>
  <c r="E9" i="17"/>
  <c r="D9" i="17"/>
  <c r="J8" i="17"/>
  <c r="I8" i="17"/>
  <c r="E8" i="17"/>
  <c r="D8" i="17"/>
  <c r="J7" i="17"/>
  <c r="I7" i="17"/>
  <c r="E7" i="17"/>
  <c r="D7" i="17"/>
  <c r="J68" i="16"/>
  <c r="I68" i="16"/>
  <c r="E68" i="16"/>
  <c r="D68" i="16"/>
  <c r="J67" i="16"/>
  <c r="I67" i="16"/>
  <c r="E67" i="16"/>
  <c r="D67" i="16"/>
  <c r="J66" i="16"/>
  <c r="I66" i="16"/>
  <c r="E66" i="16"/>
  <c r="D66" i="16"/>
  <c r="J65" i="16"/>
  <c r="I65" i="16"/>
  <c r="E65" i="16"/>
  <c r="D65" i="16"/>
  <c r="J64" i="16"/>
  <c r="I64" i="16"/>
  <c r="E64" i="16"/>
  <c r="D64" i="16"/>
  <c r="J63" i="16"/>
  <c r="I63" i="16"/>
  <c r="E63" i="16"/>
  <c r="D63" i="16"/>
  <c r="J62" i="16"/>
  <c r="I62" i="16"/>
  <c r="E62" i="16"/>
  <c r="D62" i="16"/>
  <c r="J61" i="16"/>
  <c r="I61" i="16"/>
  <c r="E61" i="16"/>
  <c r="D61" i="16"/>
  <c r="J58" i="16"/>
  <c r="I58" i="16"/>
  <c r="E58" i="16"/>
  <c r="D58" i="16"/>
  <c r="J57" i="16"/>
  <c r="I57" i="16"/>
  <c r="E57" i="16"/>
  <c r="D57" i="16"/>
  <c r="J56" i="16"/>
  <c r="I56" i="16"/>
  <c r="E56" i="16"/>
  <c r="D56" i="16"/>
  <c r="J55" i="16"/>
  <c r="I55" i="16"/>
  <c r="E55" i="16"/>
  <c r="D55" i="16"/>
  <c r="J54" i="16"/>
  <c r="I54" i="16"/>
  <c r="E54" i="16"/>
  <c r="D54" i="16"/>
  <c r="J53" i="16"/>
  <c r="I53" i="16"/>
  <c r="E53" i="16"/>
  <c r="D53" i="16"/>
  <c r="J52" i="16"/>
  <c r="I52" i="16"/>
  <c r="E52" i="16"/>
  <c r="D52" i="16"/>
  <c r="J51" i="16"/>
  <c r="I51" i="16"/>
  <c r="E51" i="16"/>
  <c r="D51" i="16"/>
  <c r="J46" i="16"/>
  <c r="I46" i="16"/>
  <c r="E46" i="16"/>
  <c r="D46" i="16"/>
  <c r="J45" i="16"/>
  <c r="I45" i="16"/>
  <c r="E45" i="16"/>
  <c r="D45" i="16"/>
  <c r="J44" i="16"/>
  <c r="I44" i="16"/>
  <c r="E44" i="16"/>
  <c r="D44" i="16"/>
  <c r="J43" i="16"/>
  <c r="I43" i="16"/>
  <c r="E43" i="16"/>
  <c r="D43" i="16"/>
  <c r="J42" i="16"/>
  <c r="I42" i="16"/>
  <c r="E42" i="16"/>
  <c r="D42" i="16"/>
  <c r="J41" i="16"/>
  <c r="I41" i="16"/>
  <c r="E41" i="16"/>
  <c r="D41" i="16"/>
  <c r="J40" i="16"/>
  <c r="I40" i="16"/>
  <c r="E40" i="16"/>
  <c r="D40" i="16"/>
  <c r="J39" i="16"/>
  <c r="I39" i="16"/>
  <c r="E39" i="16"/>
  <c r="D39" i="16"/>
  <c r="J36" i="16"/>
  <c r="I36" i="16"/>
  <c r="E36" i="16"/>
  <c r="D36" i="16"/>
  <c r="J35" i="16"/>
  <c r="I35" i="16"/>
  <c r="E35" i="16"/>
  <c r="D35" i="16"/>
  <c r="J34" i="16"/>
  <c r="I34" i="16"/>
  <c r="E34" i="16"/>
  <c r="D34" i="16"/>
  <c r="J33" i="16"/>
  <c r="I33" i="16"/>
  <c r="E33" i="16"/>
  <c r="D33" i="16"/>
  <c r="J32" i="16"/>
  <c r="I32" i="16"/>
  <c r="E32" i="16"/>
  <c r="D32" i="16"/>
  <c r="J31" i="16"/>
  <c r="I31" i="16"/>
  <c r="E31" i="16"/>
  <c r="D31" i="16"/>
  <c r="J30" i="16"/>
  <c r="I30" i="16"/>
  <c r="E30" i="16"/>
  <c r="D30" i="16"/>
  <c r="J29" i="16"/>
  <c r="I29" i="16"/>
  <c r="E29" i="16"/>
  <c r="D29" i="16"/>
  <c r="J24" i="16"/>
  <c r="I24" i="16"/>
  <c r="E24" i="16"/>
  <c r="D24" i="16"/>
  <c r="J23" i="16"/>
  <c r="I23" i="16"/>
  <c r="E23" i="16"/>
  <c r="D23" i="16"/>
  <c r="J22" i="16"/>
  <c r="I22" i="16"/>
  <c r="E22" i="16"/>
  <c r="D22" i="16"/>
  <c r="J21" i="16"/>
  <c r="I21" i="16"/>
  <c r="E21" i="16"/>
  <c r="D21" i="16"/>
  <c r="J20" i="16"/>
  <c r="I20" i="16"/>
  <c r="E20" i="16"/>
  <c r="D20" i="16"/>
  <c r="J19" i="16"/>
  <c r="I19" i="16"/>
  <c r="E19" i="16"/>
  <c r="D19" i="16"/>
  <c r="J18" i="16"/>
  <c r="I18" i="16"/>
  <c r="E18" i="16"/>
  <c r="D18" i="16"/>
  <c r="J17" i="16"/>
  <c r="I17" i="16"/>
  <c r="E17" i="16"/>
  <c r="D17" i="16"/>
  <c r="J14" i="16"/>
  <c r="I14" i="16"/>
  <c r="E14" i="16"/>
  <c r="D14" i="16"/>
  <c r="J13" i="16"/>
  <c r="I13" i="16"/>
  <c r="E13" i="16"/>
  <c r="D13" i="16"/>
  <c r="J12" i="16"/>
  <c r="I12" i="16"/>
  <c r="E12" i="16"/>
  <c r="D12" i="16"/>
  <c r="J11" i="16"/>
  <c r="I11" i="16"/>
  <c r="E11" i="16"/>
  <c r="D11" i="16"/>
  <c r="J10" i="16"/>
  <c r="I10" i="16"/>
  <c r="E10" i="16"/>
  <c r="D10" i="16"/>
  <c r="J9" i="16"/>
  <c r="I9" i="16"/>
  <c r="E9" i="16"/>
  <c r="D9" i="16"/>
  <c r="J8" i="16"/>
  <c r="I8" i="16"/>
  <c r="E8" i="16"/>
  <c r="D8" i="16"/>
  <c r="J7" i="16"/>
  <c r="I7" i="16"/>
  <c r="E7" i="16"/>
  <c r="D7" i="16"/>
  <c r="J68" i="14"/>
  <c r="I68" i="14"/>
  <c r="J67" i="14"/>
  <c r="I67" i="14"/>
  <c r="J66" i="14"/>
  <c r="I66" i="14"/>
  <c r="J65" i="14"/>
  <c r="I65" i="14"/>
  <c r="J64" i="14"/>
  <c r="I64" i="14"/>
  <c r="J63" i="14"/>
  <c r="I63" i="14"/>
  <c r="J62" i="14"/>
  <c r="I62" i="14"/>
  <c r="J61" i="14"/>
  <c r="I61" i="14"/>
  <c r="J58" i="14"/>
  <c r="I58" i="14"/>
  <c r="J57" i="14"/>
  <c r="I57" i="14"/>
  <c r="J56" i="14"/>
  <c r="I56" i="14"/>
  <c r="J55" i="14"/>
  <c r="I55" i="14"/>
  <c r="J54" i="14"/>
  <c r="I54" i="14"/>
  <c r="J53" i="14"/>
  <c r="I53" i="14"/>
  <c r="J52" i="14"/>
  <c r="I52" i="14"/>
  <c r="J51" i="14"/>
  <c r="I51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J46" i="14"/>
  <c r="I46" i="14"/>
  <c r="J45" i="14"/>
  <c r="I45" i="14"/>
  <c r="J44" i="14"/>
  <c r="I44" i="14"/>
  <c r="J43" i="14"/>
  <c r="I43" i="14"/>
  <c r="J42" i="14"/>
  <c r="I42" i="14"/>
  <c r="J41" i="14"/>
  <c r="I41" i="14"/>
  <c r="J40" i="14"/>
  <c r="I40" i="14"/>
  <c r="J39" i="14"/>
  <c r="I39" i="14"/>
  <c r="J36" i="14"/>
  <c r="I36" i="14"/>
  <c r="J35" i="14"/>
  <c r="I35" i="14"/>
  <c r="J34" i="14"/>
  <c r="I34" i="14"/>
  <c r="J33" i="14"/>
  <c r="I33" i="14"/>
  <c r="J32" i="14"/>
  <c r="I32" i="14"/>
  <c r="J31" i="14"/>
  <c r="I31" i="14"/>
  <c r="J30" i="14"/>
  <c r="I30" i="14"/>
  <c r="J29" i="14"/>
  <c r="I29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J24" i="14"/>
  <c r="I24" i="14"/>
  <c r="J23" i="14"/>
  <c r="I23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4" i="14"/>
  <c r="I14" i="14"/>
  <c r="J13" i="14"/>
  <c r="I13" i="14"/>
  <c r="J12" i="14"/>
  <c r="I12" i="14"/>
  <c r="J11" i="14"/>
  <c r="I11" i="14"/>
  <c r="J10" i="14"/>
  <c r="I10" i="14"/>
  <c r="J9" i="14"/>
  <c r="I9" i="14"/>
  <c r="J8" i="14"/>
  <c r="I8" i="14"/>
  <c r="J7" i="14"/>
  <c r="I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E7" i="14"/>
  <c r="D7" i="14"/>
  <c r="J22" i="11" l="1"/>
  <c r="I22" i="11"/>
  <c r="G22" i="11"/>
  <c r="F22" i="11"/>
  <c r="D22" i="11"/>
  <c r="C22" i="11"/>
  <c r="J21" i="11"/>
  <c r="I21" i="11"/>
  <c r="G21" i="11"/>
  <c r="F21" i="11"/>
  <c r="H21" i="11" s="1"/>
  <c r="D21" i="11"/>
  <c r="C21" i="11"/>
  <c r="J20" i="11"/>
  <c r="I20" i="11"/>
  <c r="G20" i="11"/>
  <c r="F20" i="11"/>
  <c r="D20" i="11"/>
  <c r="C20" i="11"/>
  <c r="K15" i="11"/>
  <c r="H15" i="11"/>
  <c r="E15" i="11"/>
  <c r="L15" i="11" s="1"/>
  <c r="K14" i="11"/>
  <c r="H14" i="11"/>
  <c r="E14" i="11"/>
  <c r="L14" i="11" s="1"/>
  <c r="K13" i="11"/>
  <c r="K16" i="11" s="1"/>
  <c r="H13" i="11"/>
  <c r="E13" i="11"/>
  <c r="K8" i="11"/>
  <c r="H8" i="11"/>
  <c r="E8" i="11"/>
  <c r="K7" i="11"/>
  <c r="H7" i="11"/>
  <c r="E7" i="11"/>
  <c r="K6" i="11"/>
  <c r="H6" i="11"/>
  <c r="E6" i="11"/>
  <c r="K22" i="11" l="1"/>
  <c r="E22" i="11"/>
  <c r="E20" i="11"/>
  <c r="K21" i="11"/>
  <c r="L7" i="11"/>
  <c r="L21" i="11" s="1"/>
  <c r="E16" i="11"/>
  <c r="K20" i="11"/>
  <c r="K23" i="11" s="1"/>
  <c r="H20" i="11"/>
  <c r="K9" i="11"/>
  <c r="E21" i="11"/>
  <c r="E9" i="11"/>
  <c r="H16" i="11"/>
  <c r="H22" i="11"/>
  <c r="H9" i="11"/>
  <c r="L8" i="11"/>
  <c r="L22" i="11" s="1"/>
  <c r="L6" i="11"/>
  <c r="L13" i="11"/>
  <c r="L16" i="11" s="1"/>
  <c r="E23" i="11" l="1"/>
  <c r="H23" i="11"/>
  <c r="L20" i="11"/>
  <c r="L23" i="11" s="1"/>
  <c r="L9" i="11"/>
</calcChain>
</file>

<file path=xl/sharedStrings.xml><?xml version="1.0" encoding="utf-8"?>
<sst xmlns="http://schemas.openxmlformats.org/spreadsheetml/2006/main" count="3888" uniqueCount="679">
  <si>
    <t>ÖZEL DURUMU</t>
  </si>
  <si>
    <t>CİNSİYET</t>
  </si>
  <si>
    <t>YAŞ</t>
  </si>
  <si>
    <t>MENTAL</t>
  </si>
  <si>
    <t>ERKEK</t>
  </si>
  <si>
    <t>BAYAN</t>
  </si>
  <si>
    <t xml:space="preserve">MENTAL </t>
  </si>
  <si>
    <t>DOWN</t>
  </si>
  <si>
    <t xml:space="preserve">ERKEK </t>
  </si>
  <si>
    <t>BÖLGESİ</t>
  </si>
  <si>
    <t>KARADENİZ</t>
  </si>
  <si>
    <t>DOĞU ANADOLU</t>
  </si>
  <si>
    <t>ADI-SOYADI</t>
  </si>
  <si>
    <t>AHMET ALTUNAY</t>
  </si>
  <si>
    <t>EMRE KORKMAZ</t>
  </si>
  <si>
    <t>HAKAN ALA</t>
  </si>
  <si>
    <t>MUHAMMET ŞİMŞEK</t>
  </si>
  <si>
    <t>ERSİN KOÇ</t>
  </si>
  <si>
    <t>TUĞRULHAN BIYIK</t>
  </si>
  <si>
    <t>KERİM KÖSE</t>
  </si>
  <si>
    <t>BURAK SAYGILI</t>
  </si>
  <si>
    <t>EFE GÜMÜŞ</t>
  </si>
  <si>
    <t>SAMET ÖZACAR</t>
  </si>
  <si>
    <t>MUHAMMET KIROĞLU</t>
  </si>
  <si>
    <t>KULÜP ADI</t>
  </si>
  <si>
    <t>OTİZM</t>
  </si>
  <si>
    <t>O. No</t>
  </si>
  <si>
    <t xml:space="preserve">TRABZON </t>
  </si>
  <si>
    <t xml:space="preserve">AMASYA </t>
  </si>
  <si>
    <t xml:space="preserve">SAMSUN </t>
  </si>
  <si>
    <t>İLİ</t>
  </si>
  <si>
    <t>MALATYA</t>
  </si>
  <si>
    <t>TRABZON</t>
  </si>
  <si>
    <t xml:space="preserve">ZONGULDAK </t>
  </si>
  <si>
    <t>SAMSUN</t>
  </si>
  <si>
    <t>GİRESUN</t>
  </si>
  <si>
    <t xml:space="preserve">GİRESUN </t>
  </si>
  <si>
    <t xml:space="preserve">BARTIN </t>
  </si>
  <si>
    <t xml:space="preserve">SİNOP </t>
  </si>
  <si>
    <t xml:space="preserve">KASTAMONU </t>
  </si>
  <si>
    <t xml:space="preserve">BOLU </t>
  </si>
  <si>
    <t>ZONGULDAK</t>
  </si>
  <si>
    <t xml:space="preserve">KARABÜK </t>
  </si>
  <si>
    <t xml:space="preserve">ORDU </t>
  </si>
  <si>
    <t>KARABÜK</t>
  </si>
  <si>
    <t xml:space="preserve">RİZE </t>
  </si>
  <si>
    <t>YUSUF SEMİZOĞLU</t>
  </si>
  <si>
    <t>İÇANADOLU</t>
  </si>
  <si>
    <t>YAKUP YILMAZ</t>
  </si>
  <si>
    <t>AKSARAY A.S.P</t>
  </si>
  <si>
    <t>AKSARAY ÖZEL EĞİTİM MESLEKİ EĞİTİM MERKEZİ G.S.K</t>
  </si>
  <si>
    <t>ERHAN AKTÜRK</t>
  </si>
  <si>
    <t>SADIK CAN BAMBAL</t>
  </si>
  <si>
    <t>AMASYA SEVİNÇ ORHAN ERZENGİN G.S.K</t>
  </si>
  <si>
    <t>ALİ İSA KURT</t>
  </si>
  <si>
    <t>AMASYA SULUOVA HACI BAYRAM ÖZEL EĞİTİM S.K</t>
  </si>
  <si>
    <t>KADİR KARA</t>
  </si>
  <si>
    <t>ANKARA AMATÖR SPORCULAR VE SPOR ADAMLARI S.K</t>
  </si>
  <si>
    <t>ATAKAN KARAGÖZ</t>
  </si>
  <si>
    <t>ANKARA ETİMESGUT ÖZEL EĞİTİM MESLEKİ EĞİTİM OKULU S.K</t>
  </si>
  <si>
    <t>GÖRKEM DEMİRCİ</t>
  </si>
  <si>
    <t>BURAK GÜNALP</t>
  </si>
  <si>
    <t>ANKARA GÖLBAŞI YAŞAM BOYU EĞİTİM VE S.K</t>
  </si>
  <si>
    <t xml:space="preserve">GÖKALP ALKAN </t>
  </si>
  <si>
    <t>HÜSEYİN ÇELİK</t>
  </si>
  <si>
    <t>ANKARA MAVİ KALPLER ÖZEL SPORCULAR S.K</t>
  </si>
  <si>
    <t>PELİN ERŞAHİN</t>
  </si>
  <si>
    <t>ANKARA OTİZM G.S.K</t>
  </si>
  <si>
    <t>KENAN AZGIN</t>
  </si>
  <si>
    <t>ANKARA ÖZEL SAYGI S.K</t>
  </si>
  <si>
    <t>YUSUF BOZBAY</t>
  </si>
  <si>
    <t>ANKARA SEÇKİNLER S.K</t>
  </si>
  <si>
    <t>RAMAZAN GÖVENÇ</t>
  </si>
  <si>
    <t>ENES ARSLAN</t>
  </si>
  <si>
    <t>ANKARA SİNCAN ÖZEL EĞİTİM S.K</t>
  </si>
  <si>
    <t>ALPEREN ZORLU</t>
  </si>
  <si>
    <t>KADİR DEMİR</t>
  </si>
  <si>
    <t>BARTIN UMUDUMUZ ÖZEL SPORCULAR G.S.K</t>
  </si>
  <si>
    <t>SABAHATTİN TOYRAN</t>
  </si>
  <si>
    <t>BOLU DAĞKENT ENGELLİLER S.K</t>
  </si>
  <si>
    <t>EFECAN AYDIN</t>
  </si>
  <si>
    <t>MEHMET TALHA KAYAR</t>
  </si>
  <si>
    <t>ESKİŞEHİR ESJİM S.K</t>
  </si>
  <si>
    <t>GİRESUN ENGELLİ ÇOCUKLAR EĞİTİM S.K</t>
  </si>
  <si>
    <t>ADEM KAFA</t>
  </si>
  <si>
    <t>GİRESUN G.S.K</t>
  </si>
  <si>
    <t>GİRESUN İLKÖĞRETİM OKULU VE İŞ OKULU S.K</t>
  </si>
  <si>
    <t xml:space="preserve">YİĞİTCAN GÜLER </t>
  </si>
  <si>
    <t>GİRESUN ÖZEL SPORCULAR G.S.K</t>
  </si>
  <si>
    <t>GİRESUN ŞEHİT SÜLEYMAN KUL ÖZEL SPORCULAR G.S.K</t>
  </si>
  <si>
    <t>KARABÜK İŞ EĞİTİM MERKEZİ G.S.K</t>
  </si>
  <si>
    <t xml:space="preserve">EMİRCAN CİVELEK </t>
  </si>
  <si>
    <t>KARABÜK ÖZEL ŞAFAK G.S.K</t>
  </si>
  <si>
    <t>ÖMER EYİOĞLU</t>
  </si>
  <si>
    <t>KARABÜK SEVGİ BAĞI İŞ OKULU G.S.K</t>
  </si>
  <si>
    <t>RESUL SATUK</t>
  </si>
  <si>
    <t>KARAMAN ERMENEK REHABİLİTASYON MERKEZİ S.K</t>
  </si>
  <si>
    <t>ONUR SÜZER</t>
  </si>
  <si>
    <t>KAĞAN KURNAZ</t>
  </si>
  <si>
    <t>KASTAMONU AKAY EĞİTİM VE REHABİLİTASYON S.K</t>
  </si>
  <si>
    <t>FERDİ TEKE</t>
  </si>
  <si>
    <t>KASTAMONU ÖZ YENİ AY ENGELLİLER S.K</t>
  </si>
  <si>
    <t>M.MUSTAFA AKSOY</t>
  </si>
  <si>
    <t xml:space="preserve">ALİ KANBER ÇELİK         </t>
  </si>
  <si>
    <t>KAYSERİ AİLE VE SOSYAL POLİTİKALAR G.S.K.</t>
  </si>
  <si>
    <t>KADİRCAN BOZDEMİR</t>
  </si>
  <si>
    <t>KIRIKKALE ARDA ÖZEL SPORCULAR G.S.K</t>
  </si>
  <si>
    <t>YAŞAR YİĞİT TAHAN</t>
  </si>
  <si>
    <t>KIRIKKALE DÜNDAR ÖZEL SPORCULAR G.S.K</t>
  </si>
  <si>
    <t>ERKAN KARA</t>
  </si>
  <si>
    <t>KIRIKKALE ENGELSİZ YAŞAM S.K</t>
  </si>
  <si>
    <t>UMUT OLGUN</t>
  </si>
  <si>
    <t>ENES EFE ERKOÇ</t>
  </si>
  <si>
    <t>KIRIKKALE GÖZDE ÖZEL SPORCULAR G.S.K</t>
  </si>
  <si>
    <t>FURKAN ERDOĞAN</t>
  </si>
  <si>
    <t>MUHAMMED ÇADIRLI</t>
  </si>
  <si>
    <t>KIRIKKALE MEVLÜT HİÇ YILMAZ İŞİTME ENGELLİLER İ.Ö.O G.S.K</t>
  </si>
  <si>
    <t>SEZAİ KOCABACAK</t>
  </si>
  <si>
    <t>KIRŞEHİR A.S.P GS.K</t>
  </si>
  <si>
    <t>EMRAH BATI</t>
  </si>
  <si>
    <t>KONYA A.S.P</t>
  </si>
  <si>
    <t>SATI TEKİN</t>
  </si>
  <si>
    <t>KONYA BOZKIR GÜCÜ S.K</t>
  </si>
  <si>
    <t>NEŞET ALİ ÖZÇELİK</t>
  </si>
  <si>
    <t>RAMAZAN ÖZTÜRK</t>
  </si>
  <si>
    <t>KONYA G.S.İ.M S.K</t>
  </si>
  <si>
    <t>EBUBEKİR TOPUZ</t>
  </si>
  <si>
    <t>KONYA MERAM NURİYE CAHİT ATAY ÖZEL EĞİTİM MESLEKİ EĞİTİM MERKEZİ</t>
  </si>
  <si>
    <t>MEHMET ÖZŞAHİN</t>
  </si>
  <si>
    <t>RAMAZAN DOĞAN</t>
  </si>
  <si>
    <t>KONYA ÖZEL SPORCULAR S.K</t>
  </si>
  <si>
    <t>AHMET ÇAKMAKBELEN</t>
  </si>
  <si>
    <t>SEVİLAY ÖCALAN</t>
  </si>
  <si>
    <t>MALATYA FIRSAT VER BAŞARIRIM S.K</t>
  </si>
  <si>
    <t>MESUT AKKAYA</t>
  </si>
  <si>
    <t>NEVŞEHİR BELEDİYESİ G.S.K</t>
  </si>
  <si>
    <t>CEM ALİ GÜNEŞ</t>
  </si>
  <si>
    <t>NEVŞEHİR G.S.İ.M S.K</t>
  </si>
  <si>
    <t>UĞUR DUMANGÖZ</t>
  </si>
  <si>
    <t>MURAT KUŞ</t>
  </si>
  <si>
    <t>ORDU A.S.P G.S.K</t>
  </si>
  <si>
    <t>OĞUZHAN MAVU</t>
  </si>
  <si>
    <t>RİZE A.S.P G.S.K</t>
  </si>
  <si>
    <t>YUSUF CANER ATACİHAN</t>
  </si>
  <si>
    <t>RİZE ÖZEL ÇOCUKLAR S.K</t>
  </si>
  <si>
    <t>RİZE ZEHRA USTA EĞİTİM UYGULAMA O.O S.K</t>
  </si>
  <si>
    <t>YAŞAR ŞİMŞEK</t>
  </si>
  <si>
    <t>ONUR KESİM</t>
  </si>
  <si>
    <t>SAMSUN İLK IŞIK EĞİTİM UYGULAMA VE İŞ EĞİTİM MERKEZİ S.K</t>
  </si>
  <si>
    <t>MUHAMMET ÜSTÜN</t>
  </si>
  <si>
    <t>TEMEL KARAGÜZEL</t>
  </si>
  <si>
    <t>SAMSUN İLK UMUT ÖZEL SPORCULAR G.S.K</t>
  </si>
  <si>
    <t>EMREN ÇİLEK</t>
  </si>
  <si>
    <t>SAMSUN ÖZEL YETENEKLER G.S.K</t>
  </si>
  <si>
    <t>ŞENER ÇETİNKAYA</t>
  </si>
  <si>
    <t>SAMSUN ZAFER İŞ OKULU S.K</t>
  </si>
  <si>
    <t>ALİ SAPMAZ</t>
  </si>
  <si>
    <t>SAMSUN ZİHİNSEL ENGELLİ ÇOCUKLAR G.S.K</t>
  </si>
  <si>
    <t>HASAN TEKYILDIZ</t>
  </si>
  <si>
    <t>SİNOP A.S.P G.S.K</t>
  </si>
  <si>
    <t>BERKE YILMAZ</t>
  </si>
  <si>
    <t>SİNOP DORUK S.K</t>
  </si>
  <si>
    <t xml:space="preserve">GÖRKEM ÇAKIR </t>
  </si>
  <si>
    <t>SİNOP ÖZELLER S.K</t>
  </si>
  <si>
    <t>SABRİCAN ÇURUM</t>
  </si>
  <si>
    <t>SİNOP TOKİ ŞEHİT FATİH EREN O.O. S.K</t>
  </si>
  <si>
    <t>BURAKCAN SEZER</t>
  </si>
  <si>
    <t>N.ENES KARAOĞLAN</t>
  </si>
  <si>
    <t>SİVAS ENGELLİLER ŞEKER S.K</t>
  </si>
  <si>
    <t>TRABZON ATLETİZM İHTİSAS</t>
  </si>
  <si>
    <t>BAHTİYAR SEYİS</t>
  </si>
  <si>
    <t>FARUK VELİOĞLU</t>
  </si>
  <si>
    <t>ALİ GÖZCÜ</t>
  </si>
  <si>
    <t>TRABZON KARŞIYAKA S.K</t>
  </si>
  <si>
    <t>VAHİTTİN DÖNMEZ</t>
  </si>
  <si>
    <t>TUNCELİ DERSİM GELİŞİ S.K</t>
  </si>
  <si>
    <t>ZONGULDAK AS S.K</t>
  </si>
  <si>
    <t>CAFER YASİN YUCA</t>
  </si>
  <si>
    <t>ZONGULDAK EREĞLİ ÖZEL EĞİTİM MESLEKİ EĞİTİM MERKEZİ S.K</t>
  </si>
  <si>
    <t>SEMİH GÜÇLÜCAN</t>
  </si>
  <si>
    <t>MURAT EFE AKDENİZ</t>
  </si>
  <si>
    <t>ZONGULDAK KARADENİZ EREĞLİ 75.YIL ÖZEL ÇOCUKLAR S.K</t>
  </si>
  <si>
    <t xml:space="preserve">EMRE YAĞIZ </t>
  </si>
  <si>
    <t>ZONGULDAK ÖZEL SPORCULAR S.K</t>
  </si>
  <si>
    <t>YÜCEL YILIK</t>
  </si>
  <si>
    <t>TAŞKIN KARABOĞA</t>
  </si>
  <si>
    <t>ZONGULDAK KDZ. EREĞLİ ÖZEL SPORCULAR S.K</t>
  </si>
  <si>
    <t>HÜSEYİN ASLAN</t>
  </si>
  <si>
    <t>8-18 YAŞ</t>
  </si>
  <si>
    <t>19+</t>
  </si>
  <si>
    <t>Toplam</t>
  </si>
  <si>
    <t>GENEL TOPLAM</t>
  </si>
  <si>
    <t>MENTAL TOPLAM</t>
  </si>
  <si>
    <t>DOWN TOPLAM</t>
  </si>
  <si>
    <t>OTİZM TOPLAM</t>
  </si>
  <si>
    <t xml:space="preserve">ANKARA </t>
  </si>
  <si>
    <t xml:space="preserve">AKSARAY </t>
  </si>
  <si>
    <t xml:space="preserve">KIRIKKALE </t>
  </si>
  <si>
    <t>KONYA</t>
  </si>
  <si>
    <t xml:space="preserve">KONYA </t>
  </si>
  <si>
    <t>TRABZON ENGELSİZ YÜREKLER S.K</t>
  </si>
  <si>
    <t xml:space="preserve">ESKİŞEHİR </t>
  </si>
  <si>
    <t>ANKARA</t>
  </si>
  <si>
    <t xml:space="preserve">NEVŞEHİR </t>
  </si>
  <si>
    <t>AKSARAY</t>
  </si>
  <si>
    <t xml:space="preserve">KARAMAN </t>
  </si>
  <si>
    <t>KAYSERİ </t>
  </si>
  <si>
    <t>SİVAS</t>
  </si>
  <si>
    <t>NEVŞEHİR</t>
  </si>
  <si>
    <t xml:space="preserve">KIRŞEHİR </t>
  </si>
  <si>
    <t>KASTAMONU</t>
  </si>
  <si>
    <t>SİNOP</t>
  </si>
  <si>
    <t xml:space="preserve">TUNCELİ </t>
  </si>
  <si>
    <t>RİZE</t>
  </si>
  <si>
    <t>BOLU</t>
  </si>
  <si>
    <t>BAYRAM ATAŞ</t>
  </si>
  <si>
    <t>İÇANADOLU BÖLGESİ</t>
  </si>
  <si>
    <t>1.</t>
  </si>
  <si>
    <t>2.</t>
  </si>
  <si>
    <t>3.</t>
  </si>
  <si>
    <t>4.</t>
  </si>
  <si>
    <t>Adı ve Soyadı</t>
  </si>
  <si>
    <t>Kulübü</t>
  </si>
  <si>
    <t xml:space="preserve">DOĞU ANADOLU BÖLGESİ </t>
  </si>
  <si>
    <t>08-18 MENTAL ERKEKLER</t>
  </si>
  <si>
    <t>08-18 MENTAL BAYANLAR</t>
  </si>
  <si>
    <t>19+ MENTAL BAYANLAR</t>
  </si>
  <si>
    <t>19+ MENTAL ERKEKLER</t>
  </si>
  <si>
    <t>08-18 OTİZM ERKEKLER</t>
  </si>
  <si>
    <t>08-18 OTİZM BAYANLAR</t>
  </si>
  <si>
    <t>19+ OTİZM ERKEKLER</t>
  </si>
  <si>
    <t>19+ OTİZM BAYANLAR</t>
  </si>
  <si>
    <t>08-18 DOWN SENDROMLU ERKEKLER</t>
  </si>
  <si>
    <t>08-18 DOWN SENDROMLU BAYANLAR</t>
  </si>
  <si>
    <t>19+ DOWN SENDROMLU ERKEKLER</t>
  </si>
  <si>
    <t>19+ DOWN SENDROMLU BAYANLAR</t>
  </si>
  <si>
    <t>08-18 DEN 19+ GEÇTİ</t>
  </si>
  <si>
    <t>GİRDİ</t>
  </si>
  <si>
    <t>YUMUS EMRE MACIK</t>
  </si>
  <si>
    <t>SAMSUN ATAKUM BELEDİYESİ</t>
  </si>
  <si>
    <t xml:space="preserve">Sıra </t>
  </si>
  <si>
    <t>O.No</t>
  </si>
  <si>
    <t>3. YAVUZ KOCAÖMER 1. BÖLGE MASA TENİSİ ŞAMPİYONASI SIRALAMASI  12-14 Ocak 2020  Kemer/ANTALYA</t>
  </si>
  <si>
    <t>3. YAVUZ KOCAÖMER 1. BÖLGE MASA TENİSİ ŞAMPİYONASI KATILIMCI İCMAL LİSTESİ</t>
  </si>
  <si>
    <t>3. YAVUZ KOCAÖMER 1. BÖLGE MASA TENİSİ ŞAMPİYONASI KATILIMCI KULÜP LİSTESİ</t>
  </si>
  <si>
    <t>GİZEM  KAÇAMAN</t>
  </si>
  <si>
    <t>MERSİN</t>
  </si>
  <si>
    <t xml:space="preserve">AKDENİZ </t>
  </si>
  <si>
    <t>SILA ÇETİN</t>
  </si>
  <si>
    <t>GİZEM KILINÇ</t>
  </si>
  <si>
    <t>ANTALYA</t>
  </si>
  <si>
    <t>MELİKE BOZDOĞAN</t>
  </si>
  <si>
    <t>GÖNÜL IŞIK</t>
  </si>
  <si>
    <t>ASİYE ÇELİKKIRAN</t>
  </si>
  <si>
    <t>SENA KARAKUŞ</t>
  </si>
  <si>
    <t>SEDAT KIZMAZ</t>
  </si>
  <si>
    <t>MUSTAFA TALHA URANLI</t>
  </si>
  <si>
    <t>MERSİN BEYAZAY SPOR KULÜBÜ</t>
  </si>
  <si>
    <t>ISPARTA</t>
  </si>
  <si>
    <t>SONER ÇETİN</t>
  </si>
  <si>
    <t>HAMZA ATEŞ</t>
  </si>
  <si>
    <t>YİĞİT TAYLAN</t>
  </si>
  <si>
    <t>DURAN ÇETİN</t>
  </si>
  <si>
    <t>MUSTAFA KURULAN</t>
  </si>
  <si>
    <t>POLAT YAĞANLAR</t>
  </si>
  <si>
    <t>BARIŞ ÇAYIR</t>
  </si>
  <si>
    <t>ENES DEMİR</t>
  </si>
  <si>
    <t>NİYAZİ CEYLAN</t>
  </si>
  <si>
    <t>ASIM EMRE UÇAR</t>
  </si>
  <si>
    <t>ONUR MERT SOYDEMİR</t>
  </si>
  <si>
    <t>TARIK YAKAR</t>
  </si>
  <si>
    <t>MUHARREM UÇAR</t>
  </si>
  <si>
    <t>MEHMET VELİ ÇİĞİL</t>
  </si>
  <si>
    <t>FURKAN AŞKIN</t>
  </si>
  <si>
    <t>FIRAT SEVDİ</t>
  </si>
  <si>
    <t>ALİ OZAN ÜNALDI</t>
  </si>
  <si>
    <t>EGE BORA YAYLALI</t>
  </si>
  <si>
    <t>FURKAN TEKİN</t>
  </si>
  <si>
    <t>KADİR PARLAK</t>
  </si>
  <si>
    <t>ÖMER DENİZ YALÇIN</t>
  </si>
  <si>
    <t>5.</t>
  </si>
  <si>
    <t>İÇ ANADOLU</t>
  </si>
  <si>
    <t>AKDENİZ</t>
  </si>
  <si>
    <t>AKDENİZ BÖLGESİ</t>
  </si>
  <si>
    <t>S. No</t>
  </si>
  <si>
    <t>İli</t>
  </si>
  <si>
    <t>Cinsiyet</t>
  </si>
  <si>
    <t>Özel Durumu</t>
  </si>
  <si>
    <t>Yaş</t>
  </si>
  <si>
    <t>Bölgesi</t>
  </si>
  <si>
    <t>ADN</t>
  </si>
  <si>
    <t>ADANA 1903 SPOR KULÜBÜ</t>
  </si>
  <si>
    <t>ADANA</t>
  </si>
  <si>
    <t>ADANA ATLAS ENGELİLER GENÇLİK VE SPOR KULÜBÜ DERNEĞİ</t>
  </si>
  <si>
    <t>GÖKAY GÜRAL</t>
  </si>
  <si>
    <t>ADANA AYAS SANAT VE SPOR KULÜBÜ</t>
  </si>
  <si>
    <t>ADANA BATUHAN ERUÇAR ENGELİLER GENÇLİK VE SPOR KULÜBÜ</t>
  </si>
  <si>
    <t>OSMAN EFE  TEKİNASLAN</t>
  </si>
  <si>
    <t>ADANA ÇUKUROVA MAVİ OTİZM SPOR KULÜBÜ</t>
  </si>
  <si>
    <t>ABDULLAH  ULUDOĞAN</t>
  </si>
  <si>
    <t>ADANA MAVİSU ENGELLİLER SANAT VE SPOR KULÜBÜ</t>
  </si>
  <si>
    <t>BATUHAN BAHÇEKAPILI</t>
  </si>
  <si>
    <t>ADANA NİYAZİ EKERBİÇER ÖZEL EĞİTİM SPOR KULÜBÜ</t>
  </si>
  <si>
    <t>UMUT EMRE KARAMAN</t>
  </si>
  <si>
    <t>MERT KEMAL OĞUZ</t>
  </si>
  <si>
    <t>ADANA ÖZ GELİŞİM SPOR KULÜBÜ DERNEĞİ</t>
  </si>
  <si>
    <t>ADANA PARALİMPİK SPOR KULÜBÜ</t>
  </si>
  <si>
    <t>ATAHAN TERDİ</t>
  </si>
  <si>
    <t>ADANA SİHİRLİ ELLER ÖZEL SPORCULAR SPOR KULÜBÜ DERNEĞİ</t>
  </si>
  <si>
    <t>LÜTFİ TUNA ATILGAN</t>
  </si>
  <si>
    <t>ÖZGÜR ÖZŞAHİN</t>
  </si>
  <si>
    <t>ADANA TURUNCU ÖZEL ÇOCUKLAR SPOR KULÜBÜ DERNEĞİ</t>
  </si>
  <si>
    <t>YUSUF BİLAL DEĞİRMENCİ</t>
  </si>
  <si>
    <t xml:space="preserve">ADANA ZİCEV ÖZEL SPORCULAR SPOR KULÜBÜ </t>
  </si>
  <si>
    <t>MUSTAFA KOÇAK</t>
  </si>
  <si>
    <t>AKS</t>
  </si>
  <si>
    <t xml:space="preserve">AKSARAY AİLE VE SOSYAL POLİTİKALAR GENÇLİK VE SPOR KULÜBÜ </t>
  </si>
  <si>
    <t>MEDİNE  ŞAHİNER</t>
  </si>
  <si>
    <t xml:space="preserve">AKSARAY GÖNÜL DOSTLARI SPOR KULÜBÜ </t>
  </si>
  <si>
    <t>MEHMET EMİN  GÜVEN</t>
  </si>
  <si>
    <t>ÇAĞLA ENĞİNAR ŞAHİN</t>
  </si>
  <si>
    <t xml:space="preserve">AKSARAY GÖNÜL DOSTLARI ZEKA OYUNLARI VE ZİHİN SPORLARI SPOR </t>
  </si>
  <si>
    <t>SEHER ÜLGEN</t>
  </si>
  <si>
    <t>ADİL MELİH CEVİZCİ</t>
  </si>
  <si>
    <t xml:space="preserve">AKSARAY ÖZEL ESKİL ÖZEL EĞİTİM VE REHABİLİTASYON MERKEZİ SPOR </t>
  </si>
  <si>
    <t>YUSUF ESĞİ</t>
  </si>
  <si>
    <t>EDA OĞUR</t>
  </si>
  <si>
    <t>ANK</t>
  </si>
  <si>
    <t>ANKARA AMATÖR SPORCULAR SPOR KULÜBÜ</t>
  </si>
  <si>
    <t>ATABERK  ÇAKMAKTAŞI</t>
  </si>
  <si>
    <t>ANKARA BAŞKENT OTİZM GENÇLİK VE SPOR KULÜBÜ</t>
  </si>
  <si>
    <t>EFE MERT AYBAR</t>
  </si>
  <si>
    <t>BURAK AYDIN</t>
  </si>
  <si>
    <t>ANKARA BİZİM ÇOCUKLAR GENÇLİK VE SPOR KULÜBÜ DERNEĞİ</t>
  </si>
  <si>
    <t>MUSTAFA MUTLU</t>
  </si>
  <si>
    <t>ADNAN DOĞAN</t>
  </si>
  <si>
    <t>ANKARA DR NİMET ERDOĞAN METO ÖZEL EĞT.UYG SPOR KULÜBÜ</t>
  </si>
  <si>
    <t>EREN ERCANLI</t>
  </si>
  <si>
    <t>EREN  KAYA</t>
  </si>
  <si>
    <t xml:space="preserve">ANKARA ELELE ÖZEL EĞİTİM SPOR KULUBÜ </t>
  </si>
  <si>
    <t xml:space="preserve">DOWN </t>
  </si>
  <si>
    <t>İPEK SEYNA GÜLCÜ</t>
  </si>
  <si>
    <t>BARAN CAN VAROĞLU</t>
  </si>
  <si>
    <t>ANKARA ENGELLİ VE YAKINLARI EĞİTİM KÜLTÜR SAĞLIK VE SPOR</t>
  </si>
  <si>
    <t>BEYTULLAH KILIÇ</t>
  </si>
  <si>
    <t>ANKARA ERZURUM PASİNLER SPOR KULÜBÜ</t>
  </si>
  <si>
    <t>MUHAMMED EMİN YILMAZ</t>
  </si>
  <si>
    <t>ATAKAN  KARAGÖZ</t>
  </si>
  <si>
    <t>ANKARA ETİMESGUT ÖZEL EĞİTİM MESLEKİ EĞİTİM OKULU SPOR</t>
  </si>
  <si>
    <t>ÖMER FARUK  DENİZLİ</t>
  </si>
  <si>
    <t>ANKARA ÖZEL SAYGI SPOR KULÜBÜ</t>
  </si>
  <si>
    <t>İSA ÇİÇEK</t>
  </si>
  <si>
    <t>ANKARA SARAY REHABİLİTASYON SPOR KULÜBÜ</t>
  </si>
  <si>
    <t>MEHTAP KESER</t>
  </si>
  <si>
    <t>ANKARA SİNCAN ÖZEL EĞİTİM SPOR KULÜBÜ</t>
  </si>
  <si>
    <t>BAYRAM UĞRA ÇETİN</t>
  </si>
  <si>
    <t>ANKARA ŞAFAKTEPE GENÇLİK VE SPOR KULÜBÜ</t>
  </si>
  <si>
    <t>ÜMİT ENES AKBABA</t>
  </si>
  <si>
    <t>EZEL GÜNER</t>
  </si>
  <si>
    <t>ANKARA ŞEÇKİNLER SPOR KULÜBÜ</t>
  </si>
  <si>
    <t>ANT</t>
  </si>
  <si>
    <t>GAMZE  ŞENTÜRK</t>
  </si>
  <si>
    <t>ANTALYA ALANYA  ÖZEL SPORCULAR SPOR KULÜBÜ</t>
  </si>
  <si>
    <t>NEDİM  KÜÇÜKYILDIZ</t>
  </si>
  <si>
    <t>AHMET CAN BAŞ</t>
  </si>
  <si>
    <t>ANTALYA ENGELSİZ YAŞAM GENÇLİK VE SPOR KULÜBÜ</t>
  </si>
  <si>
    <t>HALİL ÇETİN</t>
  </si>
  <si>
    <t>KUTLAY  KAVAS</t>
  </si>
  <si>
    <t>ANTALYA GENÇLİK SPOR KULÜBÜ</t>
  </si>
  <si>
    <t>ANTALYA MANAVGAT ÖZEL SPORCULAR SPOR KULÜBÜ DERNEĞİ</t>
  </si>
  <si>
    <t>OGUZHAN HAKKI EĞİLMEZ</t>
  </si>
  <si>
    <t>ANTALYA OTİSİUM OTİZM YAŞAM SPOR KULÜBÜ</t>
  </si>
  <si>
    <t>UGUR EFE AYDOĞAN</t>
  </si>
  <si>
    <t>ANTALYA OTİSTİK BİREYLER SPOR KULÜBÜ DERNEĞİ</t>
  </si>
  <si>
    <t>GURALP SIMSEK</t>
  </si>
  <si>
    <t>MEHMET CAN  KAVAS</t>
  </si>
  <si>
    <t>ANTALYA ÖZEL SPORCULAR GENÇLİK VE SPOR KULÜBÜ</t>
  </si>
  <si>
    <t>REFİK RÜZGAR ÇETİN</t>
  </si>
  <si>
    <t>ANTALYA ÖZGÜN KARDELEN SPOR KULÜBÜ</t>
  </si>
  <si>
    <t>YUSUF İSLAM EKİCİ</t>
  </si>
  <si>
    <t>GÖKAY AYGÜN</t>
  </si>
  <si>
    <t>ANTALYA ZİHİNSEL YETERSİZ ÇOCUKLAR GENÇLİK VE SPOR KULÜBÜ</t>
  </si>
  <si>
    <t>HAKAN  KEMERKAYA</t>
  </si>
  <si>
    <t>ARD</t>
  </si>
  <si>
    <t xml:space="preserve">ARDAHAN AİLE SOSYAL POLİTİKALAR GENÇLİK VE SPOR KULÜBÜ DERNEĞİ </t>
  </si>
  <si>
    <t>ARDAHAN</t>
  </si>
  <si>
    <t>İBRAHİM  SADIKOĞLU</t>
  </si>
  <si>
    <t>HAKVERDİ  SOFULAR</t>
  </si>
  <si>
    <t>ÇNK</t>
  </si>
  <si>
    <t>ÇANKIRI AİLE VE SOSYAL POLİTİKALAR GENÇLİK VE SPOR KULÜBÜ</t>
  </si>
  <si>
    <t>ÇANKIRI</t>
  </si>
  <si>
    <t>MURAT MAYDANOS</t>
  </si>
  <si>
    <t>MEHMET DOĞAN</t>
  </si>
  <si>
    <t>ÇANKIRI GENÇLİK VE SPOR KULÜBÜ</t>
  </si>
  <si>
    <t>BİLAL ÇİÇEK</t>
  </si>
  <si>
    <t>ELZ</t>
  </si>
  <si>
    <t>ELAZIĞ BEYAZAY SPOR KULÜBÜ</t>
  </si>
  <si>
    <t>ELAZIĞ</t>
  </si>
  <si>
    <t>MAHMUT BERK BİLHAN</t>
  </si>
  <si>
    <t>ELAZIĞ EĞİTİM UYGULAMA OKULU SPOR KULÜBÜ</t>
  </si>
  <si>
    <t>ÖMER FARUK DOĞAN</t>
  </si>
  <si>
    <t>FATİH  ATEŞ</t>
  </si>
  <si>
    <t>ELAZIĞ ELİT ÖZEL EĞİTİM SPOR KULÜBÜ</t>
  </si>
  <si>
    <t>ALİ KAVAN</t>
  </si>
  <si>
    <t>ELAZIĞ HAZAR ÖZEL SPORCULAR SPOR KULÜBÜ</t>
  </si>
  <si>
    <t>GÜNGÖR ÇOLAK</t>
  </si>
  <si>
    <t>MUSTAFA TUĞTEKİN</t>
  </si>
  <si>
    <t>ELAZIĞ ÖZEL BİR NEFES SPOR KULÜBÜ</t>
  </si>
  <si>
    <t>YUSUF ABİK</t>
  </si>
  <si>
    <t>MUHAMMED EMİR  MERCAN</t>
  </si>
  <si>
    <t>ELAZIĞ ÖZEL TELEPATİ GENÇLİK VE SPOR KULÜBÜ</t>
  </si>
  <si>
    <t>YUNUS EMRE  KOŞAR</t>
  </si>
  <si>
    <t>HATİCE ÇOŞGUN</t>
  </si>
  <si>
    <t>ERC</t>
  </si>
  <si>
    <t xml:space="preserve">ERZİNCAN AİLE VE SOSYAL POLİTİKALAR GENÇLİK VE SPOR </t>
  </si>
  <si>
    <t>ERZİNCAN</t>
  </si>
  <si>
    <t>ÖZLEM TOPUZ</t>
  </si>
  <si>
    <t>ERZİNCAN SÜMER İŞ OKULU GENÇLİK VE SPOR KULÜBÜ</t>
  </si>
  <si>
    <t>SAMET ARSLAN</t>
  </si>
  <si>
    <t>NİHAL DOLAT</t>
  </si>
  <si>
    <t>ESK</t>
  </si>
  <si>
    <t>ESKİŞEHİR BÜYÜKŞEHİR GENÇLİK VE SPOR KULÜBÜ</t>
  </si>
  <si>
    <t>ESKİŞEHİR</t>
  </si>
  <si>
    <t>ARTUN ÇALIŞKAN</t>
  </si>
  <si>
    <t>ESKİŞEHİR D.S.İ BENTSPOR KULÜBÜ DERNEĞİ</t>
  </si>
  <si>
    <t>GÖRKEM AĞIRBAŞ</t>
  </si>
  <si>
    <t>IŞIL ÇAYIR</t>
  </si>
  <si>
    <t>ESKİŞEHİR HALAÇ ÖZEL SPORCULAR GENÇLİK VE SPOR KULÜBÜ DERNEĞİ</t>
  </si>
  <si>
    <t>SAİD BEDRİ DOĞAN</t>
  </si>
  <si>
    <t>HAMDİ YİĞİT ŞENSÖZ</t>
  </si>
  <si>
    <t>ESKİŞEHİR SPOR ŞEHRİ SPOR CİTY OTİZM SPOR KULÜBÜ</t>
  </si>
  <si>
    <t>YAĞIZ ALİ BEKEN</t>
  </si>
  <si>
    <t>ESKİŞEHİR ŞEHİR OTİZM GENÇLİK VE SPOR KULÜBÜ</t>
  </si>
  <si>
    <t>HURİYE GÜLŞAH TEMİZYÜREK</t>
  </si>
  <si>
    <t xml:space="preserve">ESKİŞEHİR TEPEBAŞI GENÇLİK VE SPOR KULÜBÜ </t>
  </si>
  <si>
    <t>İREM YAVUZ</t>
  </si>
  <si>
    <t>ISP</t>
  </si>
  <si>
    <t>ISPARTA AİLE VE SOSYAL POLİTİKALAR GENÇLİK VE SPOR KULÜBÜ</t>
  </si>
  <si>
    <t>AYŞE DOĞRU</t>
  </si>
  <si>
    <t>ISPARTA BÖLGE SPOR KULÜBÜ</t>
  </si>
  <si>
    <t>EFE KAAN ASLAN</t>
  </si>
  <si>
    <t>ISPARTA EĞİTİM UYGULAMA OKULU VE İŞ EĞİTİM MERKEZİ GENÇLİK VE SPOR</t>
  </si>
  <si>
    <t>MUSTAFA  ÖZBAYRAKÇI</t>
  </si>
  <si>
    <t>ALİ FARUK   AYAN</t>
  </si>
  <si>
    <t>ISPARTA İLKÖĞRETİM OKULU VE İŞ OKULU GENÇLİK SPOR KULÜBÜ</t>
  </si>
  <si>
    <t xml:space="preserve">AYKUT ZENGİN </t>
  </si>
  <si>
    <t xml:space="preserve">ISPARTA KARINCA GENÇLİK VE SPOR </t>
  </si>
  <si>
    <t>ISPARTA ZİRVE ENGELİLER SPOR KULÜBÜ DERNEĞİ</t>
  </si>
  <si>
    <t>KMRŞ</t>
  </si>
  <si>
    <t>KAHRAMANMARAŞ 125. YIL İÖO VE İŞ OKULU SPOR KULÜBÜ</t>
  </si>
  <si>
    <t>KAHRAMANMARAŞ</t>
  </si>
  <si>
    <t>KAHRAMANMARAŞ BEREN ÖZEL SPORCULAR SPOR KULÜBÜ</t>
  </si>
  <si>
    <t>MUHAMMET MUSTAFA KAT</t>
  </si>
  <si>
    <t xml:space="preserve">KAHRAMANMARAŞ BÖLGE SPOR </t>
  </si>
  <si>
    <t>MEHMET NERGİZ</t>
  </si>
  <si>
    <t>KAHRAMANMARAŞ KAHRAMAN KENT ÖZEL SPORCULAR SPOR KULÜBÜ</t>
  </si>
  <si>
    <t>KAHRAMANMARAŞ LİDER GENÇLİK SPOR VE İZCİLİK KULÜBÜ DERNEĞİ</t>
  </si>
  <si>
    <t>OSMAN EFE BAŞKURT</t>
  </si>
  <si>
    <t>KAHRAMANMARAŞ YORULMAZLAR SPOR KULÜBÜ DERNEĞİ</t>
  </si>
  <si>
    <t>CUMA ALİ ABA</t>
  </si>
  <si>
    <t>KAHRAMANMARSŞ AKÇAKOYUN İDAMAN YURDU SPOR KULÜBÜ</t>
  </si>
  <si>
    <t>KUDRET HORUS</t>
  </si>
  <si>
    <t>KRM</t>
  </si>
  <si>
    <t>KARAMAN ERMENEK REHABİLİTASYON MERKEZİ SPOR KULÜBÜ</t>
  </si>
  <si>
    <t>KARAMAN</t>
  </si>
  <si>
    <t>ONUR  SÜZER</t>
  </si>
  <si>
    <t>ALİ  BUDAK</t>
  </si>
  <si>
    <t>KYS</t>
  </si>
  <si>
    <t xml:space="preserve">KAYSERİ DOWN SPOR KULÜBÜ </t>
  </si>
  <si>
    <t>KAYSERİ</t>
  </si>
  <si>
    <t>DOĞAN   SAYIN</t>
  </si>
  <si>
    <t>KEZİBAN DOĞA  ÇOŞKUN</t>
  </si>
  <si>
    <t>KAYSERİ OTİZM SPOR KULÜBÜ</t>
  </si>
  <si>
    <t>METİN FİDANER</t>
  </si>
  <si>
    <t>MAHMUT TAHİR KÜÇÜKER</t>
  </si>
  <si>
    <t>KAYSERİ ÖZEL ÇOCUK GENÇLİK VE SPOR KULÜBÜ</t>
  </si>
  <si>
    <t>MEHMET ALİ BALTACI</t>
  </si>
  <si>
    <t>EDA KARTAL</t>
  </si>
  <si>
    <t>KAYSERİ ZİHİNSEL YETERSİZ ÇOCUKLARI YETİŞTİRME SPOR KULÜBÜ</t>
  </si>
  <si>
    <t>CEYDA NUR  ARSLAN</t>
  </si>
  <si>
    <t>K.KALE</t>
  </si>
  <si>
    <t xml:space="preserve">KIRIKKALE ARDA ÖZEL SPORCULAR GENÇLİK VE SPOR KULÜBÜ DERNEĞİ </t>
  </si>
  <si>
    <t>KIRIKKALE</t>
  </si>
  <si>
    <t>SEHER  TANYELİ</t>
  </si>
  <si>
    <t xml:space="preserve">KIRIKKALE DENİZ SPORCULAR GENÇLİK VE SPOR KULÜBÜ DERNEĞİ </t>
  </si>
  <si>
    <t>ZEHRANUR ÜNAL</t>
  </si>
  <si>
    <t>ABDULLAH ARDA YAVUZ</t>
  </si>
  <si>
    <t>KIRIKKALE DÜNDAR ÖZEL SPORCULAR GENÇLİK VE SPOR KULÜBÜ DERNEĞİ</t>
  </si>
  <si>
    <t>YAŞAR YİĞİT TALHAN</t>
  </si>
  <si>
    <t>BEYZA  YURTOĞLU</t>
  </si>
  <si>
    <t>KIRIKKALE EFE ÖZEL SPORCULAR GENÇLİK VE SPOR KULBÜ DERNEĞİ</t>
  </si>
  <si>
    <t>KÜBRA GÖKBULUT</t>
  </si>
  <si>
    <t>GÖKÇE YURTOĞLU</t>
  </si>
  <si>
    <t>KIRIKKALE ENGELESİZ YAŞAM VE SPOR KULBÜ DERNEĞ</t>
  </si>
  <si>
    <t>KIRIKKALE GÖZDE ÖZEL SPORCULAR GENÇLİK VE SPOR KUKÜLÜBÜ</t>
  </si>
  <si>
    <t>MUHAMMED  DEMİR</t>
  </si>
  <si>
    <t>KIRIKKALE MAVİ OTİZM ÖZEL SPORCULAR GENÇLİK VE SPOR KULÜBÜ DERNEĞİ</t>
  </si>
  <si>
    <t>RAMAZAN  KOCAMAN</t>
  </si>
  <si>
    <t>DAMLA ERDİVAN</t>
  </si>
  <si>
    <t>KIRIKKALE MEHMET IŞITAN EĞİTİM UYGULAMA İŞ EĞİTİM MERKEZİ GENÇLİK VE SP</t>
  </si>
  <si>
    <t>MELİKE  BOZBIYIK</t>
  </si>
  <si>
    <t>TUĞBA TANYERİ</t>
  </si>
  <si>
    <t>KIRIKKALE ÖZEL ÖZAY ZİHİNSEL ENGELLİLER EĞİTİM VE REHABİLİTASYON MER</t>
  </si>
  <si>
    <t>YASİN SAYGILI</t>
  </si>
  <si>
    <t>ABDULSAMET CADIRLI</t>
  </si>
  <si>
    <t>KIRKKALE ANADOLU HİLALİ GENÇLİK İZCİLİK VE SPOR KULÜBÜ</t>
  </si>
  <si>
    <t>MUHAMMED  CADIRLI</t>
  </si>
  <si>
    <t>SEZAYİ  KOCABACAK</t>
  </si>
  <si>
    <t>KRŞ</t>
  </si>
  <si>
    <t xml:space="preserve">KIRŞEHİR AİLE SOSYAL POLİTİKALAR GENÇLİK VE SPOR KULÜBÜ DERNEĞİ </t>
  </si>
  <si>
    <t>KIRŞEHİR</t>
  </si>
  <si>
    <t>ÜMİT ALTINEL</t>
  </si>
  <si>
    <t>KNY</t>
  </si>
  <si>
    <t>KONYA 1074 KONYA SPOR KULÜBÜ DERNEĞİ</t>
  </si>
  <si>
    <t>MERVE BAŞBALÇIK</t>
  </si>
  <si>
    <t>EMİRHAN ARICI</t>
  </si>
  <si>
    <t>KONYA BOZKIRGÜCÜ SPOR KULÜBÜ DERNEĞİ</t>
  </si>
  <si>
    <t>KONYA ÖZEL SOBE SPOR KULÜBÜ DERNEĞİ</t>
  </si>
  <si>
    <t>TARIK BERKE  ÜNLÜ</t>
  </si>
  <si>
    <t>AHMET  ÇAKMAKBELEN</t>
  </si>
  <si>
    <t>KONYA ÖZEL SPORCULAR SPOR KULÜBÜ</t>
  </si>
  <si>
    <t>RAMAZAN  DOĞAN</t>
  </si>
  <si>
    <t>EMİRHAN ÖZDEMİR</t>
  </si>
  <si>
    <t>MLT</t>
  </si>
  <si>
    <t>MALATYA AKILLI ÇÖZÜM SPOR KULÜBÜ DERNEĞİ</t>
  </si>
  <si>
    <t>EYÜP DOĞAN</t>
  </si>
  <si>
    <t>MALATYA AKŞEMSEDDİN ENGELLERİ AŞANLAR SPOR KULÜBÜ</t>
  </si>
  <si>
    <t>RAMAZAN AKÇİÇEK</t>
  </si>
  <si>
    <t>FERHAT FIRAT</t>
  </si>
  <si>
    <t>MALATYA ALİ KUŞÇU TOMURCUKLAR SPOR KULÜBÜ</t>
  </si>
  <si>
    <t>SERDAR ÇEKİÇ</t>
  </si>
  <si>
    <t>KERİM DUHA BOZKURT</t>
  </si>
  <si>
    <t>MALATYA ANA OTOZİM SPOR KULÜBÜ DERNEĞİ</t>
  </si>
  <si>
    <t>AHMET HANİFİ ŞAHİN</t>
  </si>
  <si>
    <t xml:space="preserve">MALATYA ANADOLU ATEŞİ SPOR KULÜBÜ DERNEĞİ </t>
  </si>
  <si>
    <t>GÜLSEREN  YAVUZ</t>
  </si>
  <si>
    <t>MALATYA ANADOLU YÜZME SPOR KULÜBÜ</t>
  </si>
  <si>
    <t>MEHMET SALİH KONAN</t>
  </si>
  <si>
    <t>MALATYA BANA ELLERİNİ VER SPOR KULÜBÜ</t>
  </si>
  <si>
    <t>TUBA GEZER</t>
  </si>
  <si>
    <t>KADİR ŞAHİN</t>
  </si>
  <si>
    <t>MALATYA DOWN SENDROMLULAR SPOR KULÜBÜ</t>
  </si>
  <si>
    <t>MALATYA FIRSAT VER BAŞARIRIM SPOR KULÜBÜ DERNEĞİ</t>
  </si>
  <si>
    <t>EMİRE ÖZDEMİR</t>
  </si>
  <si>
    <t>MALATYA GENÇLİK MERKEZİ SPOR KULÜBÜ DERNEĞİ</t>
  </si>
  <si>
    <t>EFE SAĞLAM</t>
  </si>
  <si>
    <t>MALATYA GÖKKUŞAĞI SPOR KULÜBÜ</t>
  </si>
  <si>
    <t>AYŞE ECE ÜZMEZ</t>
  </si>
  <si>
    <t>MALATYA HOKEY SPOR KULÜBÜ</t>
  </si>
  <si>
    <t>KEMALCAN AKBULUT</t>
  </si>
  <si>
    <t>CAN  KIZILKAYA</t>
  </si>
  <si>
    <t xml:space="preserve">MALATYA İBNİ SİNA OTİZM SPOR KULÜBÜ </t>
  </si>
  <si>
    <t>ERHAN GEDİK</t>
  </si>
  <si>
    <t>MALATYA İLK ADIM GENÇLİK VE SPOR KULÜBÜ</t>
  </si>
  <si>
    <t>SAFİYE AKAN</t>
  </si>
  <si>
    <t>MALATYA İNCE SPOR KULÜBÜ DERNEĞİ</t>
  </si>
  <si>
    <t>YUSUF  KELEŞ</t>
  </si>
  <si>
    <t>AHMET DELER</t>
  </si>
  <si>
    <t>MALATYA LİDER YÜZME SPOR KULÜBÜ DERNEĞİ</t>
  </si>
  <si>
    <t>UFUK AKAR</t>
  </si>
  <si>
    <t>MALATYA NEFES SPOR KULÜBÜ</t>
  </si>
  <si>
    <t>MERT CENGİZ</t>
  </si>
  <si>
    <t xml:space="preserve">MALATYA ÖZEL SPORCULAR SPOR KULÜBÜ </t>
  </si>
  <si>
    <t>PELİN ACIL</t>
  </si>
  <si>
    <t>YASEMİN TOKTAŞ</t>
  </si>
  <si>
    <t>MALATYA SAVAŞAN YILDIZLAR SPOR KULÜBÜ</t>
  </si>
  <si>
    <t>DENİZ  BOZTEPE</t>
  </si>
  <si>
    <t>MALATYA SES VER SPOR KULÜBÜ DERNEĞİ</t>
  </si>
  <si>
    <t>HASAN  IŞIKLI</t>
  </si>
  <si>
    <t>ERSİN SONGURTEKİN</t>
  </si>
  <si>
    <t>MALATYA SESSİZ ADIMLAR SPOR KULÜBÜ</t>
  </si>
  <si>
    <t>AYSUN KÖRPE</t>
  </si>
  <si>
    <t>MALATYA SU SPORLARI SPOR KULÜBÜ DERNEĞİ</t>
  </si>
  <si>
    <t>ÖMER FARUK TUTUK</t>
  </si>
  <si>
    <t>MALATYA TURGUT ÖZAL ÖZEL ÇOCUKLAR SPOR KULÜBÜ</t>
  </si>
  <si>
    <t>SERPİL  FİRAT</t>
  </si>
  <si>
    <t>ENES MUTLU</t>
  </si>
  <si>
    <t>MALATYA YEŞİL ÇAĞLA ENGELİLER SPOR KULÜBÜ DERNEĞİ</t>
  </si>
  <si>
    <t>AZAT BARIŞ ÖLMEZ</t>
  </si>
  <si>
    <t>MALATYA YOL ARKADAŞIM SPOR KULÜBÜ</t>
  </si>
  <si>
    <t>MRS</t>
  </si>
  <si>
    <t>MERSİN AİLE VE SOSYAL POLİTİKALAR GENÇLİK VE SPOR KULÜBÜ</t>
  </si>
  <si>
    <t>HASAN KESKİN</t>
  </si>
  <si>
    <t>BAHADIR KAVSARA</t>
  </si>
  <si>
    <t xml:space="preserve">MERSİN AKDENİZ AKADEMİ SPOR KULÜBÜ DERNEĞİ </t>
  </si>
  <si>
    <t>EKREM DAĞ</t>
  </si>
  <si>
    <t>HASAN  DOĞAN</t>
  </si>
  <si>
    <t xml:space="preserve">MERSİN ÇANKAYA İŞ OKULU SPOR KULÜBÜ </t>
  </si>
  <si>
    <t>UMUT  ÇELİK</t>
  </si>
  <si>
    <t>ARDA YILDIRIM DEMİR</t>
  </si>
  <si>
    <t>MERSİN EMEK OTİZM SPOR KULÜBÜ</t>
  </si>
  <si>
    <t>DOĞU ARMAN MURADİ</t>
  </si>
  <si>
    <t>ERKAN  AYDIN</t>
  </si>
  <si>
    <t>MERSİN ERDEMLİ GÜNIŞIĞI ENGELLİLER SANAT EĞİTİM VE SPOR KULÜBÜ</t>
  </si>
  <si>
    <t>MERSİN GÖÇMEN HÜSEYİN POLAT ÖZEL EĞİTİM İŞ UYGULAMA OKULU SPOR KULÜBÜ</t>
  </si>
  <si>
    <t>ŞERİF CAN  KORKMAZ</t>
  </si>
  <si>
    <t>MERSİN HÜSEYİN POLAT EĞİTİM UYGULAMA OKULU VE İŞ EĞİTİM MERKEZİ SPOR</t>
  </si>
  <si>
    <t>RIFAT CAN  DEMİRBAŞ</t>
  </si>
  <si>
    <t>AHMET  DURMAZ</t>
  </si>
  <si>
    <t>MERSİN MEZİTLİ BANA ELLERİNİ VER SPOR KULÜBÜ</t>
  </si>
  <si>
    <t>NALİN  AKHAMUR</t>
  </si>
  <si>
    <t>MERSİN MİNİK İZLER KÜLTÜR SANAT VE SPOR KULBÜ DERNEĞİ</t>
  </si>
  <si>
    <t>SERDAR CAN BOZOĞLU</t>
  </si>
  <si>
    <t>MERSİN MİNİK UMUTLAR KÜLTÜR SANAT VE SPOR KULÜBÜ DERNEĞİ</t>
  </si>
  <si>
    <t>UFUK BÜBER</t>
  </si>
  <si>
    <t>MERSİN ÖZEL İZEM ÖZEL EĞİTİM OKULU SPOR KULÜBÜ</t>
  </si>
  <si>
    <t>MUSTAFA ARDA KILIÇ</t>
  </si>
  <si>
    <t>MERSİN ÖZEL İZEM ÖZEL SPORCULAR SPOR KULÜBÜ</t>
  </si>
  <si>
    <t>DENİZ EMRE KÖŞKER</t>
  </si>
  <si>
    <t xml:space="preserve">MERSİN ÖZEL KOÇAK ENGELLİLER SANAT KÜLTÜR VE SPOR KULÜBÜ DERNEĞİ </t>
  </si>
  <si>
    <t>ÇİLEM  YAVUZ</t>
  </si>
  <si>
    <t>MERSİN SOSYAL HİZMETLER GENÇLİK VE SPOR KULÜBÜ</t>
  </si>
  <si>
    <t>FIRAT CAN ŞAHİN</t>
  </si>
  <si>
    <t>NVŞ</t>
  </si>
  <si>
    <t>NEVŞEHİR BELEDİYESİ GENÇLİK VE SPOR KULÜBÜ</t>
  </si>
  <si>
    <t>BEYZANUR  TAŞDEMİR</t>
  </si>
  <si>
    <t>NEVŞEHİR GENÇLİK VE SPOR İL MÜDÜRLÜĞÜ SPOR KULÜBÜ</t>
  </si>
  <si>
    <t>MUHAMMET EMİN TARTAR</t>
  </si>
  <si>
    <t>SEVİLAY YEŞİLYURT</t>
  </si>
  <si>
    <t>NEVŞEHİR KAPADOKYA MAVİ UMUT GENÇLİK VE SPOR KULÜBÜ</t>
  </si>
  <si>
    <t>YUSUF ERBAŞ</t>
  </si>
  <si>
    <t>AYŞENAZ KESİK</t>
  </si>
  <si>
    <t>NİĞ</t>
  </si>
  <si>
    <t>NİĞDE AİLE SOSYAL POLİTİKALAR SPOR KULÜBÜ</t>
  </si>
  <si>
    <t>NİĞDE</t>
  </si>
  <si>
    <t>ESRA  BELKETİN</t>
  </si>
  <si>
    <t>AYTEN  KARAYMİRZA</t>
  </si>
  <si>
    <t>NİĞDE ALTUNHİSAR REHABİLİTASYON MERKEZİ SPOR KULÜBÜ</t>
  </si>
  <si>
    <t>FERİDE ÖZLÜ</t>
  </si>
  <si>
    <t>FETHİYE ÇARPAN</t>
  </si>
  <si>
    <t>NİĞDE BOR ENGELSİZ YAŞAM SPOR KULÜBÜ</t>
  </si>
  <si>
    <t>İREM BAYEZIT</t>
  </si>
  <si>
    <t>SALİH ZENGİN</t>
  </si>
  <si>
    <t>OSM</t>
  </si>
  <si>
    <t xml:space="preserve">OSMANİYE AİLE VE SOSYAL POLİTİKALAR GENÇLİK VE SPOR KULÜBÜ </t>
  </si>
  <si>
    <t>OSMANİYE</t>
  </si>
  <si>
    <t>OSMANİYE BAHÇE GENÇLERBİRLİĞİ GENÇLİK VE SPOR KULÜBÜ</t>
  </si>
  <si>
    <t>OSMANİYE BİRLİK GENÇLİK VE SPOR KULÜBÜ DERNEĞİ</t>
  </si>
  <si>
    <t>OSMANİYE BİZİM ÇOCUKLAR SPOR KULBÜ</t>
  </si>
  <si>
    <t>OSMANİYE DOWN SENDROMLULAR İZCİLİK VE SPOR KULÜBÜ</t>
  </si>
  <si>
    <t>ABDULLAH FURKAN GÖK</t>
  </si>
  <si>
    <t>OSMANİYE KARDEŞLER GENÇLİK VE SPOR KULÜBÜ</t>
  </si>
  <si>
    <t>EMİRHAN KELKOCA</t>
  </si>
  <si>
    <t xml:space="preserve">OSMANİYE TOSYALI ÖZEL EĞİTİM UYGULAMA OKULU SPOR KULÜBÜ DERNEĞİ </t>
  </si>
  <si>
    <t>MEHMET İSMAİL  ADIGÜZEL</t>
  </si>
  <si>
    <t>SVS</t>
  </si>
  <si>
    <t>SİVAS ENGELLİLER ŞEKER SPOR KULÜBÜ</t>
  </si>
  <si>
    <t>UMUT GÖKÇE  KURT</t>
  </si>
  <si>
    <t>SİVAS GENÇLİK VE SPOR KULÜBÜ</t>
  </si>
  <si>
    <t>NİZAMETTİN ENES KARAĞOLAN</t>
  </si>
  <si>
    <t>SİVAS OKCULUK GENÇLİK VE SPOR KULÜBÜ</t>
  </si>
  <si>
    <t>FATİH EKER</t>
  </si>
  <si>
    <t>SİVAS YİBO SPOR KULÜBÜ</t>
  </si>
  <si>
    <t>MÜCAHİD BULUR</t>
  </si>
  <si>
    <t>SAYI</t>
  </si>
  <si>
    <t>TOPLAM 248 SPORCU</t>
  </si>
  <si>
    <t>TOPLAM 24 İL</t>
  </si>
  <si>
    <t>TOPLAM 153 KULÜP</t>
  </si>
  <si>
    <t>A1.</t>
  </si>
  <si>
    <t>A3.</t>
  </si>
  <si>
    <t>DÖNECAN EMİROĞLU</t>
  </si>
  <si>
    <t>A5.</t>
  </si>
  <si>
    <t>Bölge S.</t>
  </si>
  <si>
    <t>ERKEK SPORCU BÖLGE DAĞILIM</t>
  </si>
  <si>
    <t>BAYAN SPORCU BÖLGE DAĞILIM</t>
  </si>
  <si>
    <t>SPORCU GENEL  DAĞILIM</t>
  </si>
  <si>
    <t>ÇAĞLA BOYVADOĞLU</t>
  </si>
  <si>
    <t>HATİCE AYDEMİR</t>
  </si>
  <si>
    <t>MADİNA SADİGOVA</t>
  </si>
  <si>
    <t>İBRAHİM ETEM GÜDER</t>
  </si>
  <si>
    <r>
      <t xml:space="preserve">FATMA GÜL  </t>
    </r>
    <r>
      <rPr>
        <b/>
        <sz val="10"/>
        <color rgb="FFFF0000"/>
        <rFont val="Calibri"/>
        <family val="2"/>
        <charset val="162"/>
        <scheme val="minor"/>
      </rPr>
      <t>EKMEZ</t>
    </r>
  </si>
  <si>
    <t>118 GELMEDİ</t>
  </si>
  <si>
    <t>190 GELMEDİ</t>
  </si>
  <si>
    <t>191 GELMEDİ</t>
  </si>
  <si>
    <t>AHMET YASİN AYDOĞAN</t>
  </si>
  <si>
    <t>252 GELMEDİ</t>
  </si>
  <si>
    <t>SAMET TONBAK</t>
  </si>
  <si>
    <t>258 GELMEDİ</t>
  </si>
  <si>
    <t>OSMANİYE ÖZEL ÇOCUKLAR SPORCULAR SPOR KULÜBÜ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</si>
</sst>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u/>
      <sz val="10"/>
      <color theme="1"/>
      <name val="Calibri"/>
      <family val="2"/>
      <charset val="162"/>
      <scheme val="minor"/>
    </font>
    <font>
      <b/>
      <i/>
      <u/>
      <sz val="9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16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i/>
      <sz val="10"/>
      <name val="Calibri"/>
      <family val="2"/>
      <scheme val="minor"/>
    </font>
    <font>
      <sz val="10"/>
      <color theme="3" tint="0.39997558519241921"/>
      <name val="Calibri"/>
      <family val="2"/>
      <charset val="162"/>
      <scheme val="minor"/>
    </font>
    <font>
      <sz val="10"/>
      <color theme="3"/>
      <name val="Calibri"/>
      <family val="2"/>
      <charset val="162"/>
      <scheme val="minor"/>
    </font>
    <font>
      <sz val="10"/>
      <color theme="4" tint="-0.499984740745262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center"/>
    </xf>
    <xf numFmtId="0" fontId="4" fillId="3" borderId="5" xfId="0" applyFont="1" applyFill="1" applyBorder="1"/>
    <xf numFmtId="0" fontId="4" fillId="4" borderId="23" xfId="0" applyFont="1" applyFill="1" applyBorder="1" applyAlignment="1">
      <alignment horizontal="center"/>
    </xf>
    <xf numFmtId="0" fontId="4" fillId="4" borderId="5" xfId="0" applyFont="1" applyFill="1" applyBorder="1"/>
    <xf numFmtId="0" fontId="4" fillId="5" borderId="23" xfId="0" applyFont="1" applyFill="1" applyBorder="1" applyAlignment="1">
      <alignment horizontal="center"/>
    </xf>
    <xf numFmtId="0" fontId="4" fillId="5" borderId="5" xfId="0" applyFont="1" applyFill="1" applyBorder="1"/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2" borderId="0" xfId="0" applyFont="1" applyFill="1" applyBorder="1"/>
    <xf numFmtId="0" fontId="11" fillId="6" borderId="0" xfId="0" applyFont="1" applyFill="1" applyBorder="1"/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3" fillId="0" borderId="7" xfId="0" applyFont="1" applyBorder="1"/>
    <xf numFmtId="0" fontId="9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3" fillId="0" borderId="8" xfId="0" applyFont="1" applyBorder="1"/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3" fillId="0" borderId="22" xfId="0" applyFont="1" applyBorder="1"/>
    <xf numFmtId="0" fontId="9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33" xfId="0" applyBorder="1"/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0" fillId="6" borderId="28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0" fillId="0" borderId="0" xfId="0" applyBorder="1"/>
    <xf numFmtId="0" fontId="22" fillId="6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center"/>
    </xf>
    <xf numFmtId="0" fontId="15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36" fillId="6" borderId="14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31" xfId="0" applyFont="1" applyFill="1" applyBorder="1" applyAlignment="1">
      <alignment vertical="center"/>
    </xf>
    <xf numFmtId="0" fontId="14" fillId="10" borderId="3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vertical="center"/>
    </xf>
    <xf numFmtId="0" fontId="14" fillId="10" borderId="31" xfId="0" applyFont="1" applyFill="1" applyBorder="1" applyAlignment="1">
      <alignment vertical="center"/>
    </xf>
    <xf numFmtId="0" fontId="14" fillId="10" borderId="32" xfId="0" applyFont="1" applyFill="1" applyBorder="1" applyAlignment="1">
      <alignment horizontal="center" vertical="center"/>
    </xf>
    <xf numFmtId="0" fontId="18" fillId="10" borderId="33" xfId="0" applyFont="1" applyFill="1" applyBorder="1" applyAlignment="1">
      <alignment horizontal="center" vertical="center"/>
    </xf>
    <xf numFmtId="0" fontId="14" fillId="10" borderId="33" xfId="0" applyFont="1" applyFill="1" applyBorder="1" applyAlignment="1">
      <alignment vertical="center"/>
    </xf>
    <xf numFmtId="0" fontId="14" fillId="10" borderId="34" xfId="0" applyFont="1" applyFill="1" applyBorder="1" applyAlignment="1">
      <alignment vertical="center"/>
    </xf>
    <xf numFmtId="1" fontId="18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3" fillId="8" borderId="35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208885</xdr:colOff>
      <xdr:row>1</xdr:row>
      <xdr:rowOff>93699</xdr:rowOff>
    </xdr:from>
    <xdr:to>
      <xdr:col>3</xdr:col>
      <xdr:colOff>221512</xdr:colOff>
      <xdr:row>1</xdr:row>
      <xdr:rowOff>631308</xdr:rowOff>
    </xdr:to>
    <xdr:pic>
      <xdr:nvPicPr>
        <xdr:cNvPr id="4" name="Resim 3" descr="untitled">
          <a:extLst>
            <a:ext uri="{FF2B5EF4-FFF2-40B4-BE49-F238E27FC236}">
              <a16:creationId xmlns:a16="http://schemas.microsoft.com/office/drawing/2014/main" xmlns="" id="{7072F390-1AC2-40ED-B967-61894BEC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926" y="293059"/>
          <a:ext cx="721464" cy="537609"/>
        </a:xfrm>
        <a:prstGeom prst="rect">
          <a:avLst/>
        </a:prstGeom>
        <a:noFill/>
      </xdr:spPr>
    </xdr:pic>
    <xdr:clientData/>
  </xdr:twoCellAnchor>
  <xdr:twoCellAnchor>
    <xdr:from>
      <xdr:col>9</xdr:col>
      <xdr:colOff>2115437</xdr:colOff>
      <xdr:row>1</xdr:row>
      <xdr:rowOff>66454</xdr:rowOff>
    </xdr:from>
    <xdr:to>
      <xdr:col>9</xdr:col>
      <xdr:colOff>2768897</xdr:colOff>
      <xdr:row>1</xdr:row>
      <xdr:rowOff>653460</xdr:rowOff>
    </xdr:to>
    <xdr:pic>
      <xdr:nvPicPr>
        <xdr:cNvPr id="5" name="Picture 2" descr="TOSSFED">
          <a:extLst>
            <a:ext uri="{FF2B5EF4-FFF2-40B4-BE49-F238E27FC236}">
              <a16:creationId xmlns:a16="http://schemas.microsoft.com/office/drawing/2014/main" xmlns="" id="{65363B38-9B31-4CC7-96CE-307292D0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6832" y="265814"/>
          <a:ext cx="653460" cy="58700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208885</xdr:colOff>
      <xdr:row>1</xdr:row>
      <xdr:rowOff>93699</xdr:rowOff>
    </xdr:from>
    <xdr:to>
      <xdr:col>3</xdr:col>
      <xdr:colOff>221512</xdr:colOff>
      <xdr:row>1</xdr:row>
      <xdr:rowOff>631308</xdr:rowOff>
    </xdr:to>
    <xdr:pic>
      <xdr:nvPicPr>
        <xdr:cNvPr id="4" name="Resim 3" descr="untitled">
          <a:extLst>
            <a:ext uri="{FF2B5EF4-FFF2-40B4-BE49-F238E27FC236}">
              <a16:creationId xmlns:a16="http://schemas.microsoft.com/office/drawing/2014/main" xmlns="" id="{0DBC741B-1F83-4B4C-A007-8E7C6C68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160" y="293724"/>
          <a:ext cx="717477" cy="537609"/>
        </a:xfrm>
        <a:prstGeom prst="rect">
          <a:avLst/>
        </a:prstGeom>
        <a:noFill/>
      </xdr:spPr>
    </xdr:pic>
    <xdr:clientData/>
  </xdr:twoCellAnchor>
  <xdr:twoCellAnchor>
    <xdr:from>
      <xdr:col>9</xdr:col>
      <xdr:colOff>2115437</xdr:colOff>
      <xdr:row>1</xdr:row>
      <xdr:rowOff>66454</xdr:rowOff>
    </xdr:from>
    <xdr:to>
      <xdr:col>9</xdr:col>
      <xdr:colOff>2768897</xdr:colOff>
      <xdr:row>1</xdr:row>
      <xdr:rowOff>653460</xdr:rowOff>
    </xdr:to>
    <xdr:pic>
      <xdr:nvPicPr>
        <xdr:cNvPr id="5" name="Picture 2" descr="TOSSFED">
          <a:extLst>
            <a:ext uri="{FF2B5EF4-FFF2-40B4-BE49-F238E27FC236}">
              <a16:creationId xmlns:a16="http://schemas.microsoft.com/office/drawing/2014/main" xmlns="" id="{B787B091-4628-496A-9D7B-205AF7AD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0662" y="266479"/>
          <a:ext cx="653460" cy="58700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208885</xdr:colOff>
      <xdr:row>1</xdr:row>
      <xdr:rowOff>93699</xdr:rowOff>
    </xdr:from>
    <xdr:to>
      <xdr:col>3</xdr:col>
      <xdr:colOff>221512</xdr:colOff>
      <xdr:row>1</xdr:row>
      <xdr:rowOff>631308</xdr:rowOff>
    </xdr:to>
    <xdr:pic>
      <xdr:nvPicPr>
        <xdr:cNvPr id="4" name="Resim 3" descr="untitled">
          <a:extLst>
            <a:ext uri="{FF2B5EF4-FFF2-40B4-BE49-F238E27FC236}">
              <a16:creationId xmlns:a16="http://schemas.microsoft.com/office/drawing/2014/main" xmlns="" id="{3C254E1E-1AB0-41CC-B37A-B6E316D0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160" y="293724"/>
          <a:ext cx="717477" cy="537609"/>
        </a:xfrm>
        <a:prstGeom prst="rect">
          <a:avLst/>
        </a:prstGeom>
        <a:noFill/>
      </xdr:spPr>
    </xdr:pic>
    <xdr:clientData/>
  </xdr:twoCellAnchor>
  <xdr:twoCellAnchor>
    <xdr:from>
      <xdr:col>9</xdr:col>
      <xdr:colOff>2115437</xdr:colOff>
      <xdr:row>1</xdr:row>
      <xdr:rowOff>66454</xdr:rowOff>
    </xdr:from>
    <xdr:to>
      <xdr:col>9</xdr:col>
      <xdr:colOff>2768897</xdr:colOff>
      <xdr:row>1</xdr:row>
      <xdr:rowOff>653460</xdr:rowOff>
    </xdr:to>
    <xdr:pic>
      <xdr:nvPicPr>
        <xdr:cNvPr id="5" name="Picture 2" descr="TOSSFED">
          <a:extLst>
            <a:ext uri="{FF2B5EF4-FFF2-40B4-BE49-F238E27FC236}">
              <a16:creationId xmlns:a16="http://schemas.microsoft.com/office/drawing/2014/main" xmlns="" id="{346A3C6E-2131-435E-B4C0-2CDF27F9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0662" y="266479"/>
          <a:ext cx="653460" cy="5870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301"/>
  <sheetViews>
    <sheetView tabSelected="1" zoomScale="85" zoomScaleNormal="85" workbookViewId="0">
      <selection activeCell="E12" sqref="E12"/>
    </sheetView>
  </sheetViews>
  <sheetFormatPr defaultRowHeight="12.75" x14ac:dyDescent="0.25"/>
  <cols>
    <col min="1" max="1" width="7.140625" style="111" customWidth="1"/>
    <col min="2" max="2" width="5.28515625" style="111" customWidth="1"/>
    <col min="3" max="3" width="26.85546875" style="108" customWidth="1"/>
    <col min="4" max="4" width="6.28515625" style="108" customWidth="1"/>
    <col min="5" max="5" width="67.7109375" style="108" bestFit="1" customWidth="1"/>
    <col min="6" max="6" width="16.85546875" style="108" customWidth="1"/>
    <col min="7" max="7" width="7.28515625" style="108" bestFit="1" customWidth="1"/>
    <col min="8" max="8" width="11.28515625" style="108" bestFit="1" customWidth="1"/>
    <col min="9" max="9" width="4.28515625" style="111" customWidth="1"/>
    <col min="10" max="10" width="20.7109375" style="108" bestFit="1" customWidth="1"/>
    <col min="11" max="11" width="5.7109375" style="156" customWidth="1"/>
    <col min="12" max="12" width="11.5703125" style="108" bestFit="1" customWidth="1"/>
    <col min="13" max="248" width="9.140625" style="108"/>
    <col min="249" max="249" width="5.5703125" style="108" customWidth="1"/>
    <col min="250" max="250" width="41.28515625" style="108" customWidth="1"/>
    <col min="251" max="251" width="19.28515625" style="108" customWidth="1"/>
    <col min="252" max="252" width="72.140625" style="108" customWidth="1"/>
    <col min="253" max="504" width="9.140625" style="108"/>
    <col min="505" max="505" width="5.5703125" style="108" customWidth="1"/>
    <col min="506" max="506" width="41.28515625" style="108" customWidth="1"/>
    <col min="507" max="507" width="19.28515625" style="108" customWidth="1"/>
    <col min="508" max="508" width="72.140625" style="108" customWidth="1"/>
    <col min="509" max="760" width="9.140625" style="108"/>
    <col min="761" max="761" width="5.5703125" style="108" customWidth="1"/>
    <col min="762" max="762" width="41.28515625" style="108" customWidth="1"/>
    <col min="763" max="763" width="19.28515625" style="108" customWidth="1"/>
    <col min="764" max="764" width="72.140625" style="108" customWidth="1"/>
    <col min="765" max="1016" width="9.140625" style="108"/>
    <col min="1017" max="1017" width="5.5703125" style="108" customWidth="1"/>
    <col min="1018" max="1018" width="41.28515625" style="108" customWidth="1"/>
    <col min="1019" max="1019" width="19.28515625" style="108" customWidth="1"/>
    <col min="1020" max="1020" width="72.140625" style="108" customWidth="1"/>
    <col min="1021" max="1272" width="9.140625" style="108"/>
    <col min="1273" max="1273" width="5.5703125" style="108" customWidth="1"/>
    <col min="1274" max="1274" width="41.28515625" style="108" customWidth="1"/>
    <col min="1275" max="1275" width="19.28515625" style="108" customWidth="1"/>
    <col min="1276" max="1276" width="72.140625" style="108" customWidth="1"/>
    <col min="1277" max="1528" width="9.140625" style="108"/>
    <col min="1529" max="1529" width="5.5703125" style="108" customWidth="1"/>
    <col min="1530" max="1530" width="41.28515625" style="108" customWidth="1"/>
    <col min="1531" max="1531" width="19.28515625" style="108" customWidth="1"/>
    <col min="1532" max="1532" width="72.140625" style="108" customWidth="1"/>
    <col min="1533" max="1784" width="9.140625" style="108"/>
    <col min="1785" max="1785" width="5.5703125" style="108" customWidth="1"/>
    <col min="1786" max="1786" width="41.28515625" style="108" customWidth="1"/>
    <col min="1787" max="1787" width="19.28515625" style="108" customWidth="1"/>
    <col min="1788" max="1788" width="72.140625" style="108" customWidth="1"/>
    <col min="1789" max="2040" width="9.140625" style="108"/>
    <col min="2041" max="2041" width="5.5703125" style="108" customWidth="1"/>
    <col min="2042" max="2042" width="41.28515625" style="108" customWidth="1"/>
    <col min="2043" max="2043" width="19.28515625" style="108" customWidth="1"/>
    <col min="2044" max="2044" width="72.140625" style="108" customWidth="1"/>
    <col min="2045" max="2296" width="9.140625" style="108"/>
    <col min="2297" max="2297" width="5.5703125" style="108" customWidth="1"/>
    <col min="2298" max="2298" width="41.28515625" style="108" customWidth="1"/>
    <col min="2299" max="2299" width="19.28515625" style="108" customWidth="1"/>
    <col min="2300" max="2300" width="72.140625" style="108" customWidth="1"/>
    <col min="2301" max="2552" width="9.140625" style="108"/>
    <col min="2553" max="2553" width="5.5703125" style="108" customWidth="1"/>
    <col min="2554" max="2554" width="41.28515625" style="108" customWidth="1"/>
    <col min="2555" max="2555" width="19.28515625" style="108" customWidth="1"/>
    <col min="2556" max="2556" width="72.140625" style="108" customWidth="1"/>
    <col min="2557" max="2808" width="9.140625" style="108"/>
    <col min="2809" max="2809" width="5.5703125" style="108" customWidth="1"/>
    <col min="2810" max="2810" width="41.28515625" style="108" customWidth="1"/>
    <col min="2811" max="2811" width="19.28515625" style="108" customWidth="1"/>
    <col min="2812" max="2812" width="72.140625" style="108" customWidth="1"/>
    <col min="2813" max="3064" width="9.140625" style="108"/>
    <col min="3065" max="3065" width="5.5703125" style="108" customWidth="1"/>
    <col min="3066" max="3066" width="41.28515625" style="108" customWidth="1"/>
    <col min="3067" max="3067" width="19.28515625" style="108" customWidth="1"/>
    <col min="3068" max="3068" width="72.140625" style="108" customWidth="1"/>
    <col min="3069" max="3320" width="9.140625" style="108"/>
    <col min="3321" max="3321" width="5.5703125" style="108" customWidth="1"/>
    <col min="3322" max="3322" width="41.28515625" style="108" customWidth="1"/>
    <col min="3323" max="3323" width="19.28515625" style="108" customWidth="1"/>
    <col min="3324" max="3324" width="72.140625" style="108" customWidth="1"/>
    <col min="3325" max="3576" width="9.140625" style="108"/>
    <col min="3577" max="3577" width="5.5703125" style="108" customWidth="1"/>
    <col min="3578" max="3578" width="41.28515625" style="108" customWidth="1"/>
    <col min="3579" max="3579" width="19.28515625" style="108" customWidth="1"/>
    <col min="3580" max="3580" width="72.140625" style="108" customWidth="1"/>
    <col min="3581" max="3832" width="9.140625" style="108"/>
    <col min="3833" max="3833" width="5.5703125" style="108" customWidth="1"/>
    <col min="3834" max="3834" width="41.28515625" style="108" customWidth="1"/>
    <col min="3835" max="3835" width="19.28515625" style="108" customWidth="1"/>
    <col min="3836" max="3836" width="72.140625" style="108" customWidth="1"/>
    <col min="3837" max="4088" width="9.140625" style="108"/>
    <col min="4089" max="4089" width="5.5703125" style="108" customWidth="1"/>
    <col min="4090" max="4090" width="41.28515625" style="108" customWidth="1"/>
    <col min="4091" max="4091" width="19.28515625" style="108" customWidth="1"/>
    <col min="4092" max="4092" width="72.140625" style="108" customWidth="1"/>
    <col min="4093" max="4344" width="9.140625" style="108"/>
    <col min="4345" max="4345" width="5.5703125" style="108" customWidth="1"/>
    <col min="4346" max="4346" width="41.28515625" style="108" customWidth="1"/>
    <col min="4347" max="4347" width="19.28515625" style="108" customWidth="1"/>
    <col min="4348" max="4348" width="72.140625" style="108" customWidth="1"/>
    <col min="4349" max="4600" width="9.140625" style="108"/>
    <col min="4601" max="4601" width="5.5703125" style="108" customWidth="1"/>
    <col min="4602" max="4602" width="41.28515625" style="108" customWidth="1"/>
    <col min="4603" max="4603" width="19.28515625" style="108" customWidth="1"/>
    <col min="4604" max="4604" width="72.140625" style="108" customWidth="1"/>
    <col min="4605" max="4856" width="9.140625" style="108"/>
    <col min="4857" max="4857" width="5.5703125" style="108" customWidth="1"/>
    <col min="4858" max="4858" width="41.28515625" style="108" customWidth="1"/>
    <col min="4859" max="4859" width="19.28515625" style="108" customWidth="1"/>
    <col min="4860" max="4860" width="72.140625" style="108" customWidth="1"/>
    <col min="4861" max="5112" width="9.140625" style="108"/>
    <col min="5113" max="5113" width="5.5703125" style="108" customWidth="1"/>
    <col min="5114" max="5114" width="41.28515625" style="108" customWidth="1"/>
    <col min="5115" max="5115" width="19.28515625" style="108" customWidth="1"/>
    <col min="5116" max="5116" width="72.140625" style="108" customWidth="1"/>
    <col min="5117" max="5368" width="9.140625" style="108"/>
    <col min="5369" max="5369" width="5.5703125" style="108" customWidth="1"/>
    <col min="5370" max="5370" width="41.28515625" style="108" customWidth="1"/>
    <col min="5371" max="5371" width="19.28515625" style="108" customWidth="1"/>
    <col min="5372" max="5372" width="72.140625" style="108" customWidth="1"/>
    <col min="5373" max="5624" width="9.140625" style="108"/>
    <col min="5625" max="5625" width="5.5703125" style="108" customWidth="1"/>
    <col min="5626" max="5626" width="41.28515625" style="108" customWidth="1"/>
    <col min="5627" max="5627" width="19.28515625" style="108" customWidth="1"/>
    <col min="5628" max="5628" width="72.140625" style="108" customWidth="1"/>
    <col min="5629" max="5880" width="9.140625" style="108"/>
    <col min="5881" max="5881" width="5.5703125" style="108" customWidth="1"/>
    <col min="5882" max="5882" width="41.28515625" style="108" customWidth="1"/>
    <col min="5883" max="5883" width="19.28515625" style="108" customWidth="1"/>
    <col min="5884" max="5884" width="72.140625" style="108" customWidth="1"/>
    <col min="5885" max="6136" width="9.140625" style="108"/>
    <col min="6137" max="6137" width="5.5703125" style="108" customWidth="1"/>
    <col min="6138" max="6138" width="41.28515625" style="108" customWidth="1"/>
    <col min="6139" max="6139" width="19.28515625" style="108" customWidth="1"/>
    <col min="6140" max="6140" width="72.140625" style="108" customWidth="1"/>
    <col min="6141" max="6392" width="9.140625" style="108"/>
    <col min="6393" max="6393" width="5.5703125" style="108" customWidth="1"/>
    <col min="6394" max="6394" width="41.28515625" style="108" customWidth="1"/>
    <col min="6395" max="6395" width="19.28515625" style="108" customWidth="1"/>
    <col min="6396" max="6396" width="72.140625" style="108" customWidth="1"/>
    <col min="6397" max="6648" width="9.140625" style="108"/>
    <col min="6649" max="6649" width="5.5703125" style="108" customWidth="1"/>
    <col min="6650" max="6650" width="41.28515625" style="108" customWidth="1"/>
    <col min="6651" max="6651" width="19.28515625" style="108" customWidth="1"/>
    <col min="6652" max="6652" width="72.140625" style="108" customWidth="1"/>
    <col min="6653" max="6904" width="9.140625" style="108"/>
    <col min="6905" max="6905" width="5.5703125" style="108" customWidth="1"/>
    <col min="6906" max="6906" width="41.28515625" style="108" customWidth="1"/>
    <col min="6907" max="6907" width="19.28515625" style="108" customWidth="1"/>
    <col min="6908" max="6908" width="72.140625" style="108" customWidth="1"/>
    <col min="6909" max="7160" width="9.140625" style="108"/>
    <col min="7161" max="7161" width="5.5703125" style="108" customWidth="1"/>
    <col min="7162" max="7162" width="41.28515625" style="108" customWidth="1"/>
    <col min="7163" max="7163" width="19.28515625" style="108" customWidth="1"/>
    <col min="7164" max="7164" width="72.140625" style="108" customWidth="1"/>
    <col min="7165" max="7416" width="9.140625" style="108"/>
    <col min="7417" max="7417" width="5.5703125" style="108" customWidth="1"/>
    <col min="7418" max="7418" width="41.28515625" style="108" customWidth="1"/>
    <col min="7419" max="7419" width="19.28515625" style="108" customWidth="1"/>
    <col min="7420" max="7420" width="72.140625" style="108" customWidth="1"/>
    <col min="7421" max="7672" width="9.140625" style="108"/>
    <col min="7673" max="7673" width="5.5703125" style="108" customWidth="1"/>
    <col min="7674" max="7674" width="41.28515625" style="108" customWidth="1"/>
    <col min="7675" max="7675" width="19.28515625" style="108" customWidth="1"/>
    <col min="7676" max="7676" width="72.140625" style="108" customWidth="1"/>
    <col min="7677" max="7928" width="9.140625" style="108"/>
    <col min="7929" max="7929" width="5.5703125" style="108" customWidth="1"/>
    <col min="7930" max="7930" width="41.28515625" style="108" customWidth="1"/>
    <col min="7931" max="7931" width="19.28515625" style="108" customWidth="1"/>
    <col min="7932" max="7932" width="72.140625" style="108" customWidth="1"/>
    <col min="7933" max="8184" width="9.140625" style="108"/>
    <col min="8185" max="8185" width="5.5703125" style="108" customWidth="1"/>
    <col min="8186" max="8186" width="41.28515625" style="108" customWidth="1"/>
    <col min="8187" max="8187" width="19.28515625" style="108" customWidth="1"/>
    <col min="8188" max="8188" width="72.140625" style="108" customWidth="1"/>
    <col min="8189" max="8440" width="9.140625" style="108"/>
    <col min="8441" max="8441" width="5.5703125" style="108" customWidth="1"/>
    <col min="8442" max="8442" width="41.28515625" style="108" customWidth="1"/>
    <col min="8443" max="8443" width="19.28515625" style="108" customWidth="1"/>
    <col min="8444" max="8444" width="72.140625" style="108" customWidth="1"/>
    <col min="8445" max="8696" width="9.140625" style="108"/>
    <col min="8697" max="8697" width="5.5703125" style="108" customWidth="1"/>
    <col min="8698" max="8698" width="41.28515625" style="108" customWidth="1"/>
    <col min="8699" max="8699" width="19.28515625" style="108" customWidth="1"/>
    <col min="8700" max="8700" width="72.140625" style="108" customWidth="1"/>
    <col min="8701" max="8952" width="9.140625" style="108"/>
    <col min="8953" max="8953" width="5.5703125" style="108" customWidth="1"/>
    <col min="8954" max="8954" width="41.28515625" style="108" customWidth="1"/>
    <col min="8955" max="8955" width="19.28515625" style="108" customWidth="1"/>
    <col min="8956" max="8956" width="72.140625" style="108" customWidth="1"/>
    <col min="8957" max="9208" width="9.140625" style="108"/>
    <col min="9209" max="9209" width="5.5703125" style="108" customWidth="1"/>
    <col min="9210" max="9210" width="41.28515625" style="108" customWidth="1"/>
    <col min="9211" max="9211" width="19.28515625" style="108" customWidth="1"/>
    <col min="9212" max="9212" width="72.140625" style="108" customWidth="1"/>
    <col min="9213" max="9464" width="9.140625" style="108"/>
    <col min="9465" max="9465" width="5.5703125" style="108" customWidth="1"/>
    <col min="9466" max="9466" width="41.28515625" style="108" customWidth="1"/>
    <col min="9467" max="9467" width="19.28515625" style="108" customWidth="1"/>
    <col min="9468" max="9468" width="72.140625" style="108" customWidth="1"/>
    <col min="9469" max="9720" width="9.140625" style="108"/>
    <col min="9721" max="9721" width="5.5703125" style="108" customWidth="1"/>
    <col min="9722" max="9722" width="41.28515625" style="108" customWidth="1"/>
    <col min="9723" max="9723" width="19.28515625" style="108" customWidth="1"/>
    <col min="9724" max="9724" width="72.140625" style="108" customWidth="1"/>
    <col min="9725" max="9976" width="9.140625" style="108"/>
    <col min="9977" max="9977" width="5.5703125" style="108" customWidth="1"/>
    <col min="9978" max="9978" width="41.28515625" style="108" customWidth="1"/>
    <col min="9979" max="9979" width="19.28515625" style="108" customWidth="1"/>
    <col min="9980" max="9980" width="72.140625" style="108" customWidth="1"/>
    <col min="9981" max="10232" width="9.140625" style="108"/>
    <col min="10233" max="10233" width="5.5703125" style="108" customWidth="1"/>
    <col min="10234" max="10234" width="41.28515625" style="108" customWidth="1"/>
    <col min="10235" max="10235" width="19.28515625" style="108" customWidth="1"/>
    <col min="10236" max="10236" width="72.140625" style="108" customWidth="1"/>
    <col min="10237" max="10488" width="9.140625" style="108"/>
    <col min="10489" max="10489" width="5.5703125" style="108" customWidth="1"/>
    <col min="10490" max="10490" width="41.28515625" style="108" customWidth="1"/>
    <col min="10491" max="10491" width="19.28515625" style="108" customWidth="1"/>
    <col min="10492" max="10492" width="72.140625" style="108" customWidth="1"/>
    <col min="10493" max="10744" width="9.140625" style="108"/>
    <col min="10745" max="10745" width="5.5703125" style="108" customWidth="1"/>
    <col min="10746" max="10746" width="41.28515625" style="108" customWidth="1"/>
    <col min="10747" max="10747" width="19.28515625" style="108" customWidth="1"/>
    <col min="10748" max="10748" width="72.140625" style="108" customWidth="1"/>
    <col min="10749" max="11000" width="9.140625" style="108"/>
    <col min="11001" max="11001" width="5.5703125" style="108" customWidth="1"/>
    <col min="11002" max="11002" width="41.28515625" style="108" customWidth="1"/>
    <col min="11003" max="11003" width="19.28515625" style="108" customWidth="1"/>
    <col min="11004" max="11004" width="72.140625" style="108" customWidth="1"/>
    <col min="11005" max="11256" width="9.140625" style="108"/>
    <col min="11257" max="11257" width="5.5703125" style="108" customWidth="1"/>
    <col min="11258" max="11258" width="41.28515625" style="108" customWidth="1"/>
    <col min="11259" max="11259" width="19.28515625" style="108" customWidth="1"/>
    <col min="11260" max="11260" width="72.140625" style="108" customWidth="1"/>
    <col min="11261" max="11512" width="9.140625" style="108"/>
    <col min="11513" max="11513" width="5.5703125" style="108" customWidth="1"/>
    <col min="11514" max="11514" width="41.28515625" style="108" customWidth="1"/>
    <col min="11515" max="11515" width="19.28515625" style="108" customWidth="1"/>
    <col min="11516" max="11516" width="72.140625" style="108" customWidth="1"/>
    <col min="11517" max="11768" width="9.140625" style="108"/>
    <col min="11769" max="11769" width="5.5703125" style="108" customWidth="1"/>
    <col min="11770" max="11770" width="41.28515625" style="108" customWidth="1"/>
    <col min="11771" max="11771" width="19.28515625" style="108" customWidth="1"/>
    <col min="11772" max="11772" width="72.140625" style="108" customWidth="1"/>
    <col min="11773" max="12024" width="9.140625" style="108"/>
    <col min="12025" max="12025" width="5.5703125" style="108" customWidth="1"/>
    <col min="12026" max="12026" width="41.28515625" style="108" customWidth="1"/>
    <col min="12027" max="12027" width="19.28515625" style="108" customWidth="1"/>
    <col min="12028" max="12028" width="72.140625" style="108" customWidth="1"/>
    <col min="12029" max="12280" width="9.140625" style="108"/>
    <col min="12281" max="12281" width="5.5703125" style="108" customWidth="1"/>
    <col min="12282" max="12282" width="41.28515625" style="108" customWidth="1"/>
    <col min="12283" max="12283" width="19.28515625" style="108" customWidth="1"/>
    <col min="12284" max="12284" width="72.140625" style="108" customWidth="1"/>
    <col min="12285" max="12536" width="9.140625" style="108"/>
    <col min="12537" max="12537" width="5.5703125" style="108" customWidth="1"/>
    <col min="12538" max="12538" width="41.28515625" style="108" customWidth="1"/>
    <col min="12539" max="12539" width="19.28515625" style="108" customWidth="1"/>
    <col min="12540" max="12540" width="72.140625" style="108" customWidth="1"/>
    <col min="12541" max="12792" width="9.140625" style="108"/>
    <col min="12793" max="12793" width="5.5703125" style="108" customWidth="1"/>
    <col min="12794" max="12794" width="41.28515625" style="108" customWidth="1"/>
    <col min="12795" max="12795" width="19.28515625" style="108" customWidth="1"/>
    <col min="12796" max="12796" width="72.140625" style="108" customWidth="1"/>
    <col min="12797" max="13048" width="9.140625" style="108"/>
    <col min="13049" max="13049" width="5.5703125" style="108" customWidth="1"/>
    <col min="13050" max="13050" width="41.28515625" style="108" customWidth="1"/>
    <col min="13051" max="13051" width="19.28515625" style="108" customWidth="1"/>
    <col min="13052" max="13052" width="72.140625" style="108" customWidth="1"/>
    <col min="13053" max="13304" width="9.140625" style="108"/>
    <col min="13305" max="13305" width="5.5703125" style="108" customWidth="1"/>
    <col min="13306" max="13306" width="41.28515625" style="108" customWidth="1"/>
    <col min="13307" max="13307" width="19.28515625" style="108" customWidth="1"/>
    <col min="13308" max="13308" width="72.140625" style="108" customWidth="1"/>
    <col min="13309" max="13560" width="9.140625" style="108"/>
    <col min="13561" max="13561" width="5.5703125" style="108" customWidth="1"/>
    <col min="13562" max="13562" width="41.28515625" style="108" customWidth="1"/>
    <col min="13563" max="13563" width="19.28515625" style="108" customWidth="1"/>
    <col min="13564" max="13564" width="72.140625" style="108" customWidth="1"/>
    <col min="13565" max="13816" width="9.140625" style="108"/>
    <col min="13817" max="13817" width="5.5703125" style="108" customWidth="1"/>
    <col min="13818" max="13818" width="41.28515625" style="108" customWidth="1"/>
    <col min="13819" max="13819" width="19.28515625" style="108" customWidth="1"/>
    <col min="13820" max="13820" width="72.140625" style="108" customWidth="1"/>
    <col min="13821" max="14072" width="9.140625" style="108"/>
    <col min="14073" max="14073" width="5.5703125" style="108" customWidth="1"/>
    <col min="14074" max="14074" width="41.28515625" style="108" customWidth="1"/>
    <col min="14075" max="14075" width="19.28515625" style="108" customWidth="1"/>
    <col min="14076" max="14076" width="72.140625" style="108" customWidth="1"/>
    <col min="14077" max="14328" width="9.140625" style="108"/>
    <col min="14329" max="14329" width="5.5703125" style="108" customWidth="1"/>
    <col min="14330" max="14330" width="41.28515625" style="108" customWidth="1"/>
    <col min="14331" max="14331" width="19.28515625" style="108" customWidth="1"/>
    <col min="14332" max="14332" width="72.140625" style="108" customWidth="1"/>
    <col min="14333" max="14584" width="9.140625" style="108"/>
    <col min="14585" max="14585" width="5.5703125" style="108" customWidth="1"/>
    <col min="14586" max="14586" width="41.28515625" style="108" customWidth="1"/>
    <col min="14587" max="14587" width="19.28515625" style="108" customWidth="1"/>
    <col min="14588" max="14588" width="72.140625" style="108" customWidth="1"/>
    <col min="14589" max="14840" width="9.140625" style="108"/>
    <col min="14841" max="14841" width="5.5703125" style="108" customWidth="1"/>
    <col min="14842" max="14842" width="41.28515625" style="108" customWidth="1"/>
    <col min="14843" max="14843" width="19.28515625" style="108" customWidth="1"/>
    <col min="14844" max="14844" width="72.140625" style="108" customWidth="1"/>
    <col min="14845" max="15096" width="9.140625" style="108"/>
    <col min="15097" max="15097" width="5.5703125" style="108" customWidth="1"/>
    <col min="15098" max="15098" width="41.28515625" style="108" customWidth="1"/>
    <col min="15099" max="15099" width="19.28515625" style="108" customWidth="1"/>
    <col min="15100" max="15100" width="72.140625" style="108" customWidth="1"/>
    <col min="15101" max="15352" width="9.140625" style="108"/>
    <col min="15353" max="15353" width="5.5703125" style="108" customWidth="1"/>
    <col min="15354" max="15354" width="41.28515625" style="108" customWidth="1"/>
    <col min="15355" max="15355" width="19.28515625" style="108" customWidth="1"/>
    <col min="15356" max="15356" width="72.140625" style="108" customWidth="1"/>
    <col min="15357" max="15608" width="9.140625" style="108"/>
    <col min="15609" max="15609" width="5.5703125" style="108" customWidth="1"/>
    <col min="15610" max="15610" width="41.28515625" style="108" customWidth="1"/>
    <col min="15611" max="15611" width="19.28515625" style="108" customWidth="1"/>
    <col min="15612" max="15612" width="72.140625" style="108" customWidth="1"/>
    <col min="15613" max="15864" width="9.140625" style="108"/>
    <col min="15865" max="15865" width="5.5703125" style="108" customWidth="1"/>
    <col min="15866" max="15866" width="41.28515625" style="108" customWidth="1"/>
    <col min="15867" max="15867" width="19.28515625" style="108" customWidth="1"/>
    <col min="15868" max="15868" width="72.140625" style="108" customWidth="1"/>
    <col min="15869" max="16120" width="9.140625" style="108"/>
    <col min="16121" max="16121" width="5.5703125" style="108" customWidth="1"/>
    <col min="16122" max="16122" width="41.28515625" style="108" customWidth="1"/>
    <col min="16123" max="16123" width="19.28515625" style="108" customWidth="1"/>
    <col min="16124" max="16124" width="72.140625" style="108" customWidth="1"/>
    <col min="16125" max="16384" width="9.140625" style="108"/>
  </cols>
  <sheetData>
    <row r="1" spans="1:11" x14ac:dyDescent="0.25">
      <c r="A1" s="200" t="s">
        <v>244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x14ac:dyDescent="0.25">
      <c r="A2" s="150" t="s">
        <v>662</v>
      </c>
      <c r="B2" s="150" t="s">
        <v>26</v>
      </c>
      <c r="C2" s="151" t="s">
        <v>221</v>
      </c>
      <c r="D2" s="151" t="s">
        <v>285</v>
      </c>
      <c r="E2" s="151" t="s">
        <v>222</v>
      </c>
      <c r="F2" s="151" t="s">
        <v>285</v>
      </c>
      <c r="G2" s="151" t="s">
        <v>286</v>
      </c>
      <c r="H2" s="151" t="s">
        <v>287</v>
      </c>
      <c r="I2" s="150" t="s">
        <v>288</v>
      </c>
      <c r="J2" s="151" t="s">
        <v>289</v>
      </c>
      <c r="K2" s="155" t="s">
        <v>284</v>
      </c>
    </row>
    <row r="3" spans="1:11" ht="19.5" customHeight="1" x14ac:dyDescent="0.25">
      <c r="A3" s="157" t="s">
        <v>217</v>
      </c>
      <c r="B3" s="152">
        <v>302</v>
      </c>
      <c r="C3" s="158" t="s">
        <v>245</v>
      </c>
      <c r="D3" s="110" t="s">
        <v>580</v>
      </c>
      <c r="E3" s="110" t="s">
        <v>587</v>
      </c>
      <c r="F3" s="110" t="s">
        <v>246</v>
      </c>
      <c r="G3" s="137" t="s">
        <v>5</v>
      </c>
      <c r="H3" s="108" t="s">
        <v>7</v>
      </c>
      <c r="I3" s="111">
        <v>18</v>
      </c>
      <c r="J3" s="108" t="s">
        <v>247</v>
      </c>
      <c r="K3" s="156">
        <v>1</v>
      </c>
    </row>
    <row r="4" spans="1:11" ht="19.5" customHeight="1" x14ac:dyDescent="0.25">
      <c r="C4" s="159"/>
      <c r="D4" s="110"/>
      <c r="E4" s="110"/>
      <c r="F4" s="110"/>
    </row>
    <row r="5" spans="1:11" s="110" customFormat="1" ht="19.5" customHeight="1" x14ac:dyDescent="0.25">
      <c r="A5" s="140"/>
      <c r="B5" s="164">
        <v>349</v>
      </c>
      <c r="C5" s="170" t="s">
        <v>666</v>
      </c>
      <c r="D5" s="110" t="s">
        <v>633</v>
      </c>
      <c r="E5" s="110" t="s">
        <v>678</v>
      </c>
      <c r="F5" s="110" t="s">
        <v>635</v>
      </c>
      <c r="G5" s="171" t="s">
        <v>5</v>
      </c>
      <c r="H5" s="110" t="s">
        <v>7</v>
      </c>
      <c r="I5" s="140">
        <v>24</v>
      </c>
      <c r="J5" s="110" t="s">
        <v>247</v>
      </c>
      <c r="K5" s="172">
        <v>3</v>
      </c>
    </row>
    <row r="6" spans="1:11" s="110" customFormat="1" ht="19.5" customHeight="1" x14ac:dyDescent="0.25">
      <c r="A6" s="140"/>
      <c r="B6" s="164">
        <v>350</v>
      </c>
      <c r="C6" s="170" t="s">
        <v>667</v>
      </c>
      <c r="D6" s="110" t="s">
        <v>633</v>
      </c>
      <c r="E6" s="110" t="s">
        <v>678</v>
      </c>
      <c r="F6" s="110" t="s">
        <v>635</v>
      </c>
      <c r="G6" s="171" t="s">
        <v>5</v>
      </c>
      <c r="H6" s="110" t="s">
        <v>7</v>
      </c>
      <c r="I6" s="140">
        <v>22</v>
      </c>
      <c r="J6" s="110" t="s">
        <v>247</v>
      </c>
      <c r="K6" s="172">
        <v>4</v>
      </c>
    </row>
    <row r="7" spans="1:11" ht="19.5" customHeight="1" x14ac:dyDescent="0.25">
      <c r="C7" s="159"/>
      <c r="D7" s="110"/>
      <c r="E7" s="110"/>
      <c r="F7" s="110"/>
    </row>
    <row r="8" spans="1:11" ht="19.5" customHeight="1" x14ac:dyDescent="0.25">
      <c r="A8" s="157" t="s">
        <v>217</v>
      </c>
      <c r="B8" s="152">
        <v>212</v>
      </c>
      <c r="C8" s="158" t="s">
        <v>249</v>
      </c>
      <c r="D8" s="110" t="s">
        <v>448</v>
      </c>
      <c r="E8" s="110" t="s">
        <v>451</v>
      </c>
      <c r="F8" s="110" t="s">
        <v>450</v>
      </c>
      <c r="G8" s="137" t="s">
        <v>5</v>
      </c>
      <c r="H8" s="108" t="s">
        <v>3</v>
      </c>
      <c r="I8" s="111">
        <v>15</v>
      </c>
      <c r="J8" s="108" t="s">
        <v>247</v>
      </c>
      <c r="K8" s="156">
        <v>1</v>
      </c>
    </row>
    <row r="9" spans="1:11" ht="19.5" customHeight="1" x14ac:dyDescent="0.25">
      <c r="A9" s="157" t="s">
        <v>219</v>
      </c>
      <c r="B9" s="152">
        <v>300</v>
      </c>
      <c r="C9" s="158" t="s">
        <v>670</v>
      </c>
      <c r="D9" s="110" t="s">
        <v>580</v>
      </c>
      <c r="E9" s="110" t="s">
        <v>257</v>
      </c>
      <c r="F9" s="110" t="s">
        <v>246</v>
      </c>
      <c r="G9" s="137" t="s">
        <v>5</v>
      </c>
      <c r="H9" s="108" t="s">
        <v>3</v>
      </c>
      <c r="I9" s="111">
        <v>11</v>
      </c>
      <c r="J9" s="108" t="s">
        <v>247</v>
      </c>
      <c r="K9" s="156">
        <v>2</v>
      </c>
    </row>
    <row r="10" spans="1:11" ht="19.5" customHeight="1" x14ac:dyDescent="0.25">
      <c r="A10" s="157" t="s">
        <v>220</v>
      </c>
      <c r="B10" s="152">
        <v>101</v>
      </c>
      <c r="C10" s="158" t="s">
        <v>248</v>
      </c>
      <c r="D10" s="110" t="s">
        <v>290</v>
      </c>
      <c r="E10" s="110" t="s">
        <v>291</v>
      </c>
      <c r="F10" s="110" t="s">
        <v>292</v>
      </c>
      <c r="G10" s="137" t="s">
        <v>5</v>
      </c>
      <c r="H10" s="138" t="s">
        <v>3</v>
      </c>
      <c r="I10" s="139">
        <v>13</v>
      </c>
      <c r="J10" s="138" t="s">
        <v>247</v>
      </c>
      <c r="K10" s="156">
        <v>3</v>
      </c>
    </row>
    <row r="11" spans="1:11" ht="19.5" customHeight="1" x14ac:dyDescent="0.25">
      <c r="C11" s="159"/>
      <c r="D11" s="110"/>
      <c r="E11" s="110"/>
      <c r="F11" s="110"/>
    </row>
    <row r="12" spans="1:11" ht="19.5" customHeight="1" x14ac:dyDescent="0.25">
      <c r="A12" s="157" t="s">
        <v>218</v>
      </c>
      <c r="B12" s="152">
        <v>322</v>
      </c>
      <c r="C12" s="158" t="s">
        <v>610</v>
      </c>
      <c r="D12" s="110" t="s">
        <v>580</v>
      </c>
      <c r="E12" s="110" t="s">
        <v>611</v>
      </c>
      <c r="F12" s="110" t="s">
        <v>246</v>
      </c>
      <c r="G12" s="137" t="s">
        <v>5</v>
      </c>
      <c r="H12" s="108" t="s">
        <v>3</v>
      </c>
      <c r="I12" s="111">
        <v>28</v>
      </c>
      <c r="J12" s="108" t="s">
        <v>247</v>
      </c>
      <c r="K12" s="156">
        <v>1</v>
      </c>
    </row>
    <row r="13" spans="1:11" ht="19.5" customHeight="1" x14ac:dyDescent="0.25">
      <c r="A13" s="157" t="s">
        <v>219</v>
      </c>
      <c r="B13" s="152">
        <v>338</v>
      </c>
      <c r="C13" s="158" t="s">
        <v>251</v>
      </c>
      <c r="D13" s="110" t="s">
        <v>633</v>
      </c>
      <c r="E13" s="110" t="s">
        <v>637</v>
      </c>
      <c r="F13" s="110" t="s">
        <v>635</v>
      </c>
      <c r="G13" s="137" t="s">
        <v>5</v>
      </c>
      <c r="H13" s="108" t="s">
        <v>3</v>
      </c>
      <c r="I13" s="111">
        <v>22</v>
      </c>
      <c r="J13" s="108" t="s">
        <v>247</v>
      </c>
      <c r="K13" s="156">
        <v>2</v>
      </c>
    </row>
    <row r="14" spans="1:11" ht="19.5" customHeight="1" x14ac:dyDescent="0.25">
      <c r="A14" s="157" t="s">
        <v>280</v>
      </c>
      <c r="B14" s="152">
        <v>157</v>
      </c>
      <c r="C14" s="158" t="s">
        <v>660</v>
      </c>
      <c r="D14" s="110" t="s">
        <v>360</v>
      </c>
      <c r="E14" s="110" t="s">
        <v>369</v>
      </c>
      <c r="F14" s="110" t="s">
        <v>250</v>
      </c>
      <c r="G14" s="137" t="s">
        <v>5</v>
      </c>
      <c r="H14" s="138" t="s">
        <v>3</v>
      </c>
      <c r="I14" s="139">
        <v>26</v>
      </c>
      <c r="J14" s="110" t="s">
        <v>247</v>
      </c>
      <c r="K14" s="156">
        <v>3</v>
      </c>
    </row>
    <row r="15" spans="1:11" ht="19.5" customHeight="1" x14ac:dyDescent="0.25">
      <c r="B15" s="152">
        <v>152</v>
      </c>
      <c r="C15" s="159" t="s">
        <v>361</v>
      </c>
      <c r="D15" s="110" t="s">
        <v>360</v>
      </c>
      <c r="E15" s="110" t="s">
        <v>362</v>
      </c>
      <c r="F15" s="110" t="s">
        <v>250</v>
      </c>
      <c r="G15" s="137" t="s">
        <v>5</v>
      </c>
      <c r="H15" s="108" t="s">
        <v>3</v>
      </c>
      <c r="I15" s="111">
        <v>24</v>
      </c>
      <c r="J15" s="110" t="s">
        <v>247</v>
      </c>
      <c r="K15" s="156">
        <v>4</v>
      </c>
    </row>
    <row r="16" spans="1:11" ht="19.5" customHeight="1" x14ac:dyDescent="0.25">
      <c r="B16" s="152">
        <v>296</v>
      </c>
      <c r="C16" s="159" t="s">
        <v>253</v>
      </c>
      <c r="D16" s="110" t="s">
        <v>580</v>
      </c>
      <c r="E16" s="110" t="s">
        <v>581</v>
      </c>
      <c r="F16" s="110" t="s">
        <v>246</v>
      </c>
      <c r="G16" s="137" t="s">
        <v>5</v>
      </c>
      <c r="H16" s="108" t="s">
        <v>3</v>
      </c>
      <c r="I16" s="111">
        <v>41</v>
      </c>
      <c r="J16" s="108" t="s">
        <v>247</v>
      </c>
      <c r="K16" s="156">
        <v>5</v>
      </c>
    </row>
    <row r="17" spans="1:11" ht="19.5" customHeight="1" x14ac:dyDescent="0.25">
      <c r="B17" s="152">
        <v>312</v>
      </c>
      <c r="C17" s="159" t="s">
        <v>600</v>
      </c>
      <c r="D17" s="110" t="s">
        <v>580</v>
      </c>
      <c r="E17" s="110" t="s">
        <v>599</v>
      </c>
      <c r="F17" s="110" t="s">
        <v>246</v>
      </c>
      <c r="G17" s="137" t="s">
        <v>5</v>
      </c>
      <c r="H17" s="108" t="s">
        <v>3</v>
      </c>
      <c r="I17" s="111">
        <v>25</v>
      </c>
      <c r="J17" s="108" t="s">
        <v>247</v>
      </c>
      <c r="K17" s="156">
        <v>6</v>
      </c>
    </row>
    <row r="18" spans="1:11" ht="19.5" customHeight="1" x14ac:dyDescent="0.25">
      <c r="B18" s="152">
        <v>342</v>
      </c>
      <c r="C18" s="159" t="s">
        <v>252</v>
      </c>
      <c r="D18" s="110" t="s">
        <v>633</v>
      </c>
      <c r="E18" s="110" t="s">
        <v>641</v>
      </c>
      <c r="F18" s="110" t="s">
        <v>635</v>
      </c>
      <c r="G18" s="137" t="s">
        <v>5</v>
      </c>
      <c r="H18" s="108" t="s">
        <v>3</v>
      </c>
      <c r="I18" s="111">
        <v>29</v>
      </c>
      <c r="J18" s="108" t="s">
        <v>247</v>
      </c>
      <c r="K18" s="156">
        <v>7</v>
      </c>
    </row>
    <row r="19" spans="1:11" ht="19.5" customHeight="1" x14ac:dyDescent="0.25">
      <c r="C19" s="159"/>
      <c r="D19" s="110"/>
      <c r="E19" s="110"/>
      <c r="F19" s="110"/>
    </row>
    <row r="20" spans="1:11" ht="19.5" customHeight="1" x14ac:dyDescent="0.25">
      <c r="A20" s="157" t="s">
        <v>217</v>
      </c>
      <c r="B20" s="152">
        <v>313</v>
      </c>
      <c r="C20" s="158" t="s">
        <v>254</v>
      </c>
      <c r="D20" s="110" t="s">
        <v>580</v>
      </c>
      <c r="E20" s="110" t="s">
        <v>601</v>
      </c>
      <c r="F20" s="110" t="s">
        <v>246</v>
      </c>
      <c r="G20" s="137" t="s">
        <v>5</v>
      </c>
      <c r="H20" s="108" t="s">
        <v>25</v>
      </c>
      <c r="I20" s="111">
        <v>16</v>
      </c>
      <c r="J20" s="108" t="s">
        <v>247</v>
      </c>
      <c r="K20" s="156">
        <v>1</v>
      </c>
    </row>
    <row r="21" spans="1:11" ht="19.5" customHeight="1" x14ac:dyDescent="0.25">
      <c r="B21" s="152">
        <v>202</v>
      </c>
      <c r="C21" s="159" t="s">
        <v>438</v>
      </c>
      <c r="D21" s="110" t="s">
        <v>436</v>
      </c>
      <c r="E21" s="110" t="s">
        <v>439</v>
      </c>
      <c r="F21" s="110" t="s">
        <v>258</v>
      </c>
      <c r="G21" s="137" t="s">
        <v>5</v>
      </c>
      <c r="H21" s="108" t="s">
        <v>25</v>
      </c>
      <c r="I21" s="111">
        <v>11</v>
      </c>
      <c r="J21" s="108" t="s">
        <v>247</v>
      </c>
      <c r="K21" s="156">
        <v>2</v>
      </c>
    </row>
    <row r="22" spans="1:11" ht="19.5" customHeight="1" x14ac:dyDescent="0.25">
      <c r="C22" s="159"/>
      <c r="D22" s="110"/>
      <c r="E22" s="110"/>
      <c r="F22" s="110"/>
    </row>
    <row r="23" spans="1:11" s="110" customFormat="1" ht="19.5" customHeight="1" x14ac:dyDescent="0.25">
      <c r="A23" s="140"/>
      <c r="B23" s="164">
        <v>351</v>
      </c>
      <c r="C23" s="170" t="s">
        <v>668</v>
      </c>
      <c r="D23" s="110" t="s">
        <v>360</v>
      </c>
      <c r="E23" s="110" t="s">
        <v>368</v>
      </c>
      <c r="F23" s="110" t="s">
        <v>250</v>
      </c>
      <c r="G23" s="171" t="s">
        <v>5</v>
      </c>
      <c r="H23" s="110" t="s">
        <v>25</v>
      </c>
      <c r="I23" s="140">
        <v>19</v>
      </c>
      <c r="J23" s="110" t="s">
        <v>247</v>
      </c>
      <c r="K23" s="172">
        <v>1</v>
      </c>
    </row>
    <row r="24" spans="1:11" ht="19.5" customHeight="1" x14ac:dyDescent="0.25">
      <c r="C24" s="159"/>
      <c r="D24" s="110"/>
      <c r="E24" s="110"/>
      <c r="F24" s="110"/>
    </row>
    <row r="25" spans="1:11" s="161" customFormat="1" ht="19.5" customHeight="1" x14ac:dyDescent="0.25">
      <c r="A25" s="111"/>
      <c r="B25" s="111">
        <v>154</v>
      </c>
      <c r="C25" s="159" t="s">
        <v>364</v>
      </c>
      <c r="D25" s="110" t="s">
        <v>360</v>
      </c>
      <c r="E25" s="110" t="s">
        <v>365</v>
      </c>
      <c r="F25" s="110" t="s">
        <v>250</v>
      </c>
      <c r="G25" s="108" t="s">
        <v>4</v>
      </c>
      <c r="H25" s="108" t="s">
        <v>7</v>
      </c>
      <c r="I25" s="111">
        <v>17</v>
      </c>
      <c r="J25" s="110" t="s">
        <v>247</v>
      </c>
      <c r="K25" s="156">
        <v>1</v>
      </c>
    </row>
    <row r="26" spans="1:11" ht="19.5" customHeight="1" x14ac:dyDescent="0.25">
      <c r="C26" s="159"/>
      <c r="D26" s="110"/>
      <c r="E26" s="110"/>
      <c r="F26" s="110"/>
      <c r="I26" s="140"/>
      <c r="J26" s="110"/>
    </row>
    <row r="27" spans="1:11" ht="19.5" customHeight="1" x14ac:dyDescent="0.25">
      <c r="C27" s="159"/>
      <c r="D27" s="110"/>
      <c r="E27" s="110"/>
      <c r="F27" s="110"/>
      <c r="J27" s="110"/>
    </row>
    <row r="28" spans="1:11" ht="19.5" customHeight="1" x14ac:dyDescent="0.25">
      <c r="A28" s="157" t="s">
        <v>217</v>
      </c>
      <c r="B28" s="111">
        <v>205</v>
      </c>
      <c r="C28" s="158" t="s">
        <v>442</v>
      </c>
      <c r="D28" s="110" t="s">
        <v>436</v>
      </c>
      <c r="E28" s="110" t="s">
        <v>441</v>
      </c>
      <c r="F28" s="110" t="s">
        <v>258</v>
      </c>
      <c r="G28" s="108" t="s">
        <v>4</v>
      </c>
      <c r="H28" s="108" t="s">
        <v>7</v>
      </c>
      <c r="I28" s="111">
        <v>25</v>
      </c>
      <c r="J28" s="138" t="s">
        <v>247</v>
      </c>
      <c r="K28" s="167">
        <v>1</v>
      </c>
    </row>
    <row r="29" spans="1:11" ht="19.5" customHeight="1" x14ac:dyDescent="0.25">
      <c r="A29" s="157" t="s">
        <v>218</v>
      </c>
      <c r="B29" s="111">
        <v>307</v>
      </c>
      <c r="C29" s="158" t="s">
        <v>255</v>
      </c>
      <c r="D29" s="110" t="s">
        <v>580</v>
      </c>
      <c r="E29" s="110" t="s">
        <v>594</v>
      </c>
      <c r="F29" s="110" t="s">
        <v>246</v>
      </c>
      <c r="G29" s="108" t="s">
        <v>4</v>
      </c>
      <c r="H29" s="108" t="s">
        <v>7</v>
      </c>
      <c r="I29" s="111">
        <v>23</v>
      </c>
      <c r="J29" s="108" t="s">
        <v>247</v>
      </c>
      <c r="K29" s="167">
        <v>2</v>
      </c>
    </row>
    <row r="30" spans="1:11" ht="19.5" customHeight="1" x14ac:dyDescent="0.25">
      <c r="A30" s="157" t="s">
        <v>219</v>
      </c>
      <c r="B30" s="111">
        <v>163</v>
      </c>
      <c r="C30" s="158" t="s">
        <v>256</v>
      </c>
      <c r="D30" s="110" t="s">
        <v>360</v>
      </c>
      <c r="E30" s="110" t="s">
        <v>376</v>
      </c>
      <c r="F30" s="110" t="s">
        <v>250</v>
      </c>
      <c r="G30" s="108" t="s">
        <v>4</v>
      </c>
      <c r="H30" s="108" t="s">
        <v>7</v>
      </c>
      <c r="I30" s="111">
        <v>25</v>
      </c>
      <c r="J30" s="110" t="s">
        <v>247</v>
      </c>
      <c r="K30" s="167">
        <v>3</v>
      </c>
    </row>
    <row r="31" spans="1:11" ht="19.5" customHeight="1" x14ac:dyDescent="0.25">
      <c r="B31" s="111">
        <v>115</v>
      </c>
      <c r="C31" s="159" t="s">
        <v>307</v>
      </c>
      <c r="D31" s="110" t="s">
        <v>290</v>
      </c>
      <c r="E31" s="110" t="s">
        <v>308</v>
      </c>
      <c r="F31" s="110" t="s">
        <v>292</v>
      </c>
      <c r="G31" s="108" t="s">
        <v>4</v>
      </c>
      <c r="H31" s="108" t="s">
        <v>7</v>
      </c>
      <c r="I31" s="111">
        <v>31</v>
      </c>
      <c r="J31" s="138" t="s">
        <v>247</v>
      </c>
      <c r="K31" s="167">
        <v>4</v>
      </c>
    </row>
    <row r="32" spans="1:11" ht="19.5" customHeight="1" x14ac:dyDescent="0.25">
      <c r="B32" s="111">
        <v>117</v>
      </c>
      <c r="C32" s="159" t="s">
        <v>310</v>
      </c>
      <c r="D32" s="110" t="s">
        <v>290</v>
      </c>
      <c r="E32" s="110" t="s">
        <v>311</v>
      </c>
      <c r="F32" s="110" t="s">
        <v>292</v>
      </c>
      <c r="G32" s="108" t="s">
        <v>4</v>
      </c>
      <c r="H32" s="108" t="s">
        <v>7</v>
      </c>
      <c r="I32" s="111">
        <v>30</v>
      </c>
      <c r="J32" s="110" t="s">
        <v>247</v>
      </c>
      <c r="K32" s="167">
        <v>5</v>
      </c>
    </row>
    <row r="33" spans="1:11" ht="19.5" customHeight="1" x14ac:dyDescent="0.25">
      <c r="B33" s="111">
        <v>156</v>
      </c>
      <c r="C33" s="159" t="s">
        <v>367</v>
      </c>
      <c r="D33" s="110" t="s">
        <v>360</v>
      </c>
      <c r="E33" s="110" t="s">
        <v>368</v>
      </c>
      <c r="F33" s="110" t="s">
        <v>250</v>
      </c>
      <c r="G33" s="108" t="s">
        <v>4</v>
      </c>
      <c r="H33" s="108" t="s">
        <v>7</v>
      </c>
      <c r="I33" s="111">
        <v>25</v>
      </c>
      <c r="J33" s="110" t="s">
        <v>247</v>
      </c>
      <c r="K33" s="167">
        <v>6</v>
      </c>
    </row>
    <row r="34" spans="1:11" ht="19.5" customHeight="1" x14ac:dyDescent="0.25">
      <c r="B34" s="111">
        <v>166</v>
      </c>
      <c r="C34" s="159" t="s">
        <v>380</v>
      </c>
      <c r="D34" s="110" t="s">
        <v>360</v>
      </c>
      <c r="E34" s="110" t="s">
        <v>381</v>
      </c>
      <c r="F34" s="110" t="s">
        <v>250</v>
      </c>
      <c r="G34" s="108" t="s">
        <v>4</v>
      </c>
      <c r="H34" s="108" t="s">
        <v>7</v>
      </c>
      <c r="I34" s="111">
        <v>28</v>
      </c>
      <c r="J34" s="108" t="s">
        <v>247</v>
      </c>
      <c r="K34" s="167">
        <v>7</v>
      </c>
    </row>
    <row r="35" spans="1:11" ht="19.5" customHeight="1" x14ac:dyDescent="0.25">
      <c r="B35" s="111">
        <v>298</v>
      </c>
      <c r="C35" s="159" t="s">
        <v>583</v>
      </c>
      <c r="D35" s="110" t="s">
        <v>580</v>
      </c>
      <c r="E35" s="110" t="s">
        <v>584</v>
      </c>
      <c r="F35" s="110" t="s">
        <v>246</v>
      </c>
      <c r="G35" s="108" t="s">
        <v>4</v>
      </c>
      <c r="H35" s="108" t="s">
        <v>7</v>
      </c>
      <c r="I35" s="111">
        <v>22</v>
      </c>
      <c r="J35" s="108" t="s">
        <v>247</v>
      </c>
      <c r="K35" s="167">
        <v>8</v>
      </c>
    </row>
    <row r="36" spans="1:11" ht="19.5" customHeight="1" x14ac:dyDescent="0.25">
      <c r="C36" s="159"/>
      <c r="D36" s="110"/>
      <c r="E36" s="110"/>
      <c r="F36" s="110"/>
      <c r="J36" s="138"/>
    </row>
    <row r="37" spans="1:11" ht="19.5" customHeight="1" x14ac:dyDescent="0.25">
      <c r="A37" s="157" t="s">
        <v>217</v>
      </c>
      <c r="B37" s="111">
        <v>214</v>
      </c>
      <c r="C37" s="158" t="s">
        <v>454</v>
      </c>
      <c r="D37" s="110" t="s">
        <v>448</v>
      </c>
      <c r="E37" s="110" t="s">
        <v>455</v>
      </c>
      <c r="F37" s="110" t="s">
        <v>450</v>
      </c>
      <c r="G37" s="108" t="s">
        <v>4</v>
      </c>
      <c r="H37" s="108" t="s">
        <v>3</v>
      </c>
      <c r="I37" s="111">
        <v>17</v>
      </c>
      <c r="J37" s="108" t="s">
        <v>247</v>
      </c>
      <c r="K37" s="167">
        <v>1</v>
      </c>
    </row>
    <row r="38" spans="1:11" ht="19.5" customHeight="1" x14ac:dyDescent="0.25">
      <c r="A38" s="157" t="s">
        <v>218</v>
      </c>
      <c r="B38" s="111">
        <v>213</v>
      </c>
      <c r="C38" s="158" t="s">
        <v>452</v>
      </c>
      <c r="D38" s="110" t="s">
        <v>448</v>
      </c>
      <c r="E38" s="110" t="s">
        <v>453</v>
      </c>
      <c r="F38" s="110" t="s">
        <v>450</v>
      </c>
      <c r="G38" s="108" t="s">
        <v>4</v>
      </c>
      <c r="H38" s="108" t="s">
        <v>3</v>
      </c>
      <c r="I38" s="111">
        <v>16</v>
      </c>
      <c r="J38" s="108" t="s">
        <v>247</v>
      </c>
      <c r="K38" s="167">
        <v>2</v>
      </c>
    </row>
    <row r="39" spans="1:11" ht="19.5" customHeight="1" x14ac:dyDescent="0.25">
      <c r="A39" s="157" t="s">
        <v>219</v>
      </c>
      <c r="B39" s="111">
        <v>108</v>
      </c>
      <c r="C39" s="158" t="s">
        <v>264</v>
      </c>
      <c r="D39" s="110" t="s">
        <v>290</v>
      </c>
      <c r="E39" s="110" t="s">
        <v>300</v>
      </c>
      <c r="F39" s="110" t="s">
        <v>292</v>
      </c>
      <c r="G39" s="108" t="s">
        <v>4</v>
      </c>
      <c r="H39" s="108" t="s">
        <v>3</v>
      </c>
      <c r="I39" s="111">
        <v>17</v>
      </c>
      <c r="J39" s="138" t="s">
        <v>247</v>
      </c>
      <c r="K39" s="167">
        <v>3</v>
      </c>
    </row>
    <row r="40" spans="1:11" ht="19.5" customHeight="1" x14ac:dyDescent="0.25">
      <c r="A40" s="157" t="s">
        <v>280</v>
      </c>
      <c r="B40" s="111">
        <v>102</v>
      </c>
      <c r="C40" s="158" t="s">
        <v>261</v>
      </c>
      <c r="D40" s="110" t="s">
        <v>290</v>
      </c>
      <c r="E40" s="110" t="s">
        <v>293</v>
      </c>
      <c r="F40" s="110" t="s">
        <v>292</v>
      </c>
      <c r="G40" s="108" t="s">
        <v>4</v>
      </c>
      <c r="H40" s="110" t="s">
        <v>3</v>
      </c>
      <c r="I40" s="140">
        <v>13</v>
      </c>
      <c r="J40" s="138" t="s">
        <v>247</v>
      </c>
      <c r="K40" s="167">
        <v>4</v>
      </c>
    </row>
    <row r="41" spans="1:11" ht="19.5" customHeight="1" x14ac:dyDescent="0.25">
      <c r="A41" s="157" t="s">
        <v>280</v>
      </c>
      <c r="B41" s="111">
        <v>201</v>
      </c>
      <c r="C41" s="158" t="s">
        <v>267</v>
      </c>
      <c r="D41" s="110" t="s">
        <v>436</v>
      </c>
      <c r="E41" s="110" t="s">
        <v>437</v>
      </c>
      <c r="F41" s="110" t="s">
        <v>258</v>
      </c>
      <c r="G41" s="108" t="s">
        <v>4</v>
      </c>
      <c r="H41" s="108" t="s">
        <v>3</v>
      </c>
      <c r="I41" s="111">
        <v>17</v>
      </c>
      <c r="J41" s="108" t="s">
        <v>247</v>
      </c>
      <c r="K41" s="167">
        <v>5</v>
      </c>
    </row>
    <row r="42" spans="1:11" ht="19.5" customHeight="1" x14ac:dyDescent="0.25">
      <c r="A42" s="157" t="s">
        <v>280</v>
      </c>
      <c r="B42" s="111">
        <v>211</v>
      </c>
      <c r="C42" s="158" t="s">
        <v>266</v>
      </c>
      <c r="D42" s="110" t="s">
        <v>448</v>
      </c>
      <c r="E42" s="110" t="s">
        <v>449</v>
      </c>
      <c r="F42" s="110" t="s">
        <v>450</v>
      </c>
      <c r="G42" s="108" t="s">
        <v>4</v>
      </c>
      <c r="H42" s="108" t="s">
        <v>3</v>
      </c>
      <c r="I42" s="111">
        <v>17</v>
      </c>
      <c r="J42" s="108" t="s">
        <v>247</v>
      </c>
      <c r="K42" s="167">
        <v>6</v>
      </c>
    </row>
    <row r="43" spans="1:11" ht="19.5" customHeight="1" x14ac:dyDescent="0.25">
      <c r="B43" s="152">
        <v>107</v>
      </c>
      <c r="C43" s="159" t="s">
        <v>299</v>
      </c>
      <c r="D43" s="110" t="s">
        <v>290</v>
      </c>
      <c r="E43" s="110" t="s">
        <v>300</v>
      </c>
      <c r="F43" s="110" t="s">
        <v>292</v>
      </c>
      <c r="G43" s="108" t="s">
        <v>4</v>
      </c>
      <c r="H43" s="108" t="s">
        <v>3</v>
      </c>
      <c r="I43" s="111">
        <v>11</v>
      </c>
      <c r="J43" s="138" t="s">
        <v>247</v>
      </c>
      <c r="K43" s="167">
        <v>7</v>
      </c>
    </row>
    <row r="44" spans="1:11" ht="19.5" customHeight="1" x14ac:dyDescent="0.25">
      <c r="B44" s="152">
        <v>109</v>
      </c>
      <c r="C44" s="159" t="s">
        <v>301</v>
      </c>
      <c r="D44" s="110" t="s">
        <v>290</v>
      </c>
      <c r="E44" s="110" t="s">
        <v>302</v>
      </c>
      <c r="F44" s="110" t="s">
        <v>292</v>
      </c>
      <c r="G44" s="108" t="s">
        <v>4</v>
      </c>
      <c r="H44" s="108" t="s">
        <v>3</v>
      </c>
      <c r="I44" s="111">
        <v>15</v>
      </c>
      <c r="J44" s="138" t="s">
        <v>247</v>
      </c>
      <c r="K44" s="167">
        <v>8</v>
      </c>
    </row>
    <row r="45" spans="1:11" ht="19.5" customHeight="1" x14ac:dyDescent="0.25">
      <c r="B45" s="152">
        <v>110</v>
      </c>
      <c r="C45" s="159" t="s">
        <v>303</v>
      </c>
      <c r="D45" s="110" t="s">
        <v>290</v>
      </c>
      <c r="E45" s="110" t="s">
        <v>302</v>
      </c>
      <c r="F45" s="110" t="s">
        <v>292</v>
      </c>
      <c r="G45" s="108" t="s">
        <v>4</v>
      </c>
      <c r="H45" s="108" t="s">
        <v>3</v>
      </c>
      <c r="I45" s="111">
        <v>17</v>
      </c>
      <c r="J45" s="138" t="s">
        <v>247</v>
      </c>
      <c r="K45" s="167">
        <v>9</v>
      </c>
    </row>
    <row r="46" spans="1:11" ht="19.5" customHeight="1" x14ac:dyDescent="0.25">
      <c r="B46" s="152">
        <v>113</v>
      </c>
      <c r="C46" s="159" t="s">
        <v>262</v>
      </c>
      <c r="D46" s="110" t="s">
        <v>290</v>
      </c>
      <c r="E46" s="110" t="s">
        <v>306</v>
      </c>
      <c r="F46" s="110" t="s">
        <v>292</v>
      </c>
      <c r="G46" s="108" t="s">
        <v>4</v>
      </c>
      <c r="H46" s="108" t="s">
        <v>3</v>
      </c>
      <c r="I46" s="111">
        <v>14</v>
      </c>
      <c r="J46" s="138" t="s">
        <v>247</v>
      </c>
      <c r="K46" s="167">
        <v>10</v>
      </c>
    </row>
    <row r="47" spans="1:11" ht="19.5" customHeight="1" x14ac:dyDescent="0.25">
      <c r="B47" s="152">
        <v>114</v>
      </c>
      <c r="C47" s="159" t="s">
        <v>259</v>
      </c>
      <c r="D47" s="110" t="s">
        <v>290</v>
      </c>
      <c r="E47" s="110" t="s">
        <v>306</v>
      </c>
      <c r="F47" s="110" t="s">
        <v>292</v>
      </c>
      <c r="G47" s="108" t="s">
        <v>4</v>
      </c>
      <c r="H47" s="108" t="s">
        <v>3</v>
      </c>
      <c r="I47" s="111">
        <v>11</v>
      </c>
      <c r="J47" s="138" t="s">
        <v>247</v>
      </c>
      <c r="K47" s="167">
        <v>11</v>
      </c>
    </row>
    <row r="48" spans="1:11" ht="19.5" customHeight="1" x14ac:dyDescent="0.25">
      <c r="B48" s="152">
        <v>116</v>
      </c>
      <c r="C48" s="159" t="s">
        <v>309</v>
      </c>
      <c r="D48" s="110" t="s">
        <v>290</v>
      </c>
      <c r="E48" s="110" t="s">
        <v>308</v>
      </c>
      <c r="F48" s="110" t="s">
        <v>292</v>
      </c>
      <c r="G48" s="108" t="s">
        <v>4</v>
      </c>
      <c r="H48" s="108" t="s">
        <v>3</v>
      </c>
      <c r="I48" s="111">
        <v>12</v>
      </c>
      <c r="J48" s="138" t="s">
        <v>247</v>
      </c>
      <c r="K48" s="167">
        <v>12</v>
      </c>
    </row>
    <row r="49" spans="1:11" ht="19.5" customHeight="1" x14ac:dyDescent="0.25">
      <c r="B49" s="152">
        <v>162</v>
      </c>
      <c r="C49" s="159" t="s">
        <v>375</v>
      </c>
      <c r="D49" s="110" t="s">
        <v>360</v>
      </c>
      <c r="E49" s="110" t="s">
        <v>376</v>
      </c>
      <c r="F49" s="110" t="s">
        <v>250</v>
      </c>
      <c r="G49" s="108" t="s">
        <v>4</v>
      </c>
      <c r="H49" s="108" t="s">
        <v>3</v>
      </c>
      <c r="I49" s="111">
        <v>16</v>
      </c>
      <c r="J49" s="110" t="s">
        <v>247</v>
      </c>
      <c r="K49" s="167">
        <v>13</v>
      </c>
    </row>
    <row r="50" spans="1:11" ht="19.5" customHeight="1" x14ac:dyDescent="0.25">
      <c r="B50" s="152">
        <v>215</v>
      </c>
      <c r="C50" s="159" t="s">
        <v>265</v>
      </c>
      <c r="D50" s="110" t="s">
        <v>448</v>
      </c>
      <c r="E50" s="110" t="s">
        <v>456</v>
      </c>
      <c r="F50" s="110" t="s">
        <v>450</v>
      </c>
      <c r="G50" s="108" t="s">
        <v>4</v>
      </c>
      <c r="H50" s="108" t="s">
        <v>3</v>
      </c>
      <c r="I50" s="111">
        <v>17</v>
      </c>
      <c r="J50" s="108" t="s">
        <v>247</v>
      </c>
      <c r="K50" s="167">
        <v>14</v>
      </c>
    </row>
    <row r="51" spans="1:11" ht="19.5" customHeight="1" x14ac:dyDescent="0.25">
      <c r="B51" s="152">
        <v>216</v>
      </c>
      <c r="C51" s="159" t="s">
        <v>457</v>
      </c>
      <c r="D51" s="110" t="s">
        <v>448</v>
      </c>
      <c r="E51" s="110" t="s">
        <v>458</v>
      </c>
      <c r="F51" s="110" t="s">
        <v>450</v>
      </c>
      <c r="G51" s="108" t="s">
        <v>4</v>
      </c>
      <c r="H51" s="108" t="s">
        <v>3</v>
      </c>
      <c r="I51" s="111">
        <v>11</v>
      </c>
      <c r="J51" s="108" t="s">
        <v>247</v>
      </c>
      <c r="K51" s="167">
        <v>15</v>
      </c>
    </row>
    <row r="52" spans="1:11" ht="19.5" customHeight="1" x14ac:dyDescent="0.25">
      <c r="B52" s="152">
        <v>217</v>
      </c>
      <c r="C52" s="159" t="s">
        <v>459</v>
      </c>
      <c r="D52" s="110" t="s">
        <v>448</v>
      </c>
      <c r="E52" s="110" t="s">
        <v>460</v>
      </c>
      <c r="F52" s="110" t="s">
        <v>450</v>
      </c>
      <c r="G52" s="108" t="s">
        <v>4</v>
      </c>
      <c r="H52" s="108" t="s">
        <v>3</v>
      </c>
      <c r="I52" s="111">
        <v>17</v>
      </c>
      <c r="J52" s="108" t="s">
        <v>247</v>
      </c>
      <c r="K52" s="167">
        <v>16</v>
      </c>
    </row>
    <row r="53" spans="1:11" ht="19.5" customHeight="1" x14ac:dyDescent="0.25">
      <c r="B53" s="152">
        <v>303</v>
      </c>
      <c r="C53" s="159" t="s">
        <v>588</v>
      </c>
      <c r="D53" s="110" t="s">
        <v>580</v>
      </c>
      <c r="E53" s="110" t="s">
        <v>587</v>
      </c>
      <c r="F53" s="110" t="s">
        <v>246</v>
      </c>
      <c r="G53" s="108" t="s">
        <v>4</v>
      </c>
      <c r="H53" s="108" t="s">
        <v>3</v>
      </c>
      <c r="I53" s="111">
        <v>16</v>
      </c>
      <c r="J53" s="108" t="s">
        <v>247</v>
      </c>
      <c r="K53" s="167">
        <v>17</v>
      </c>
    </row>
    <row r="54" spans="1:11" ht="19.5" customHeight="1" x14ac:dyDescent="0.25">
      <c r="B54" s="152">
        <v>317</v>
      </c>
      <c r="C54" s="159" t="s">
        <v>260</v>
      </c>
      <c r="D54" s="110" t="s">
        <v>580</v>
      </c>
      <c r="E54" s="110" t="s">
        <v>605</v>
      </c>
      <c r="F54" s="110" t="s">
        <v>246</v>
      </c>
      <c r="G54" s="108" t="s">
        <v>4</v>
      </c>
      <c r="H54" s="108" t="s">
        <v>3</v>
      </c>
      <c r="I54" s="111">
        <v>13</v>
      </c>
      <c r="J54" s="108" t="s">
        <v>247</v>
      </c>
      <c r="K54" s="167">
        <v>18</v>
      </c>
    </row>
    <row r="55" spans="1:11" ht="19.5" customHeight="1" x14ac:dyDescent="0.25">
      <c r="B55" s="152">
        <v>318</v>
      </c>
      <c r="C55" s="159" t="s">
        <v>606</v>
      </c>
      <c r="D55" s="110" t="s">
        <v>580</v>
      </c>
      <c r="E55" s="110" t="s">
        <v>605</v>
      </c>
      <c r="F55" s="110" t="s">
        <v>246</v>
      </c>
      <c r="G55" s="108" t="s">
        <v>4</v>
      </c>
      <c r="H55" s="108" t="s">
        <v>3</v>
      </c>
      <c r="I55" s="111">
        <v>16</v>
      </c>
      <c r="J55" s="108" t="s">
        <v>247</v>
      </c>
      <c r="K55" s="167">
        <v>19</v>
      </c>
    </row>
    <row r="56" spans="1:11" ht="19.5" customHeight="1" x14ac:dyDescent="0.25">
      <c r="B56" s="152">
        <v>343</v>
      </c>
      <c r="C56" s="159" t="s">
        <v>642</v>
      </c>
      <c r="D56" s="110" t="s">
        <v>633</v>
      </c>
      <c r="E56" s="110" t="s">
        <v>643</v>
      </c>
      <c r="F56" s="110" t="s">
        <v>635</v>
      </c>
      <c r="G56" s="108" t="s">
        <v>4</v>
      </c>
      <c r="H56" s="108" t="s">
        <v>3</v>
      </c>
      <c r="I56" s="111">
        <v>17</v>
      </c>
      <c r="J56" s="108" t="s">
        <v>247</v>
      </c>
      <c r="K56" s="167">
        <v>20</v>
      </c>
    </row>
    <row r="57" spans="1:11" s="136" customFormat="1" ht="19.5" customHeight="1" x14ac:dyDescent="0.25">
      <c r="B57" s="162">
        <v>309</v>
      </c>
      <c r="C57" s="161" t="s">
        <v>669</v>
      </c>
      <c r="D57" s="161" t="s">
        <v>580</v>
      </c>
      <c r="E57" s="161" t="s">
        <v>596</v>
      </c>
      <c r="F57" s="161" t="s">
        <v>246</v>
      </c>
      <c r="G57" s="161" t="s">
        <v>4</v>
      </c>
      <c r="H57" s="161" t="s">
        <v>3</v>
      </c>
      <c r="I57" s="162">
        <v>14</v>
      </c>
      <c r="J57" s="161" t="s">
        <v>247</v>
      </c>
      <c r="K57" s="167">
        <v>21</v>
      </c>
    </row>
    <row r="58" spans="1:11" ht="19.5" customHeight="1" x14ac:dyDescent="0.25">
      <c r="B58" s="111">
        <v>200</v>
      </c>
      <c r="C58" s="159" t="s">
        <v>263</v>
      </c>
      <c r="D58" s="110" t="s">
        <v>436</v>
      </c>
      <c r="E58" s="110" t="s">
        <v>437</v>
      </c>
      <c r="F58" s="110" t="s">
        <v>258</v>
      </c>
      <c r="G58" s="108" t="s">
        <v>4</v>
      </c>
      <c r="H58" s="108" t="s">
        <v>3</v>
      </c>
      <c r="I58" s="111">
        <v>17</v>
      </c>
      <c r="J58" s="108" t="s">
        <v>247</v>
      </c>
      <c r="K58" s="167">
        <v>22</v>
      </c>
    </row>
    <row r="59" spans="1:11" ht="19.5" customHeight="1" x14ac:dyDescent="0.25">
      <c r="C59" s="159"/>
      <c r="D59" s="110"/>
      <c r="E59" s="110"/>
      <c r="F59" s="110"/>
    </row>
    <row r="60" spans="1:11" ht="19.5" customHeight="1" x14ac:dyDescent="0.25">
      <c r="A60" s="157" t="s">
        <v>218</v>
      </c>
      <c r="B60" s="111">
        <v>323</v>
      </c>
      <c r="C60" s="158" t="s">
        <v>612</v>
      </c>
      <c r="D60" s="110" t="s">
        <v>580</v>
      </c>
      <c r="E60" s="110" t="s">
        <v>611</v>
      </c>
      <c r="F60" s="110" t="s">
        <v>246</v>
      </c>
      <c r="G60" s="108" t="s">
        <v>4</v>
      </c>
      <c r="H60" s="108" t="s">
        <v>3</v>
      </c>
      <c r="I60" s="111">
        <v>24</v>
      </c>
      <c r="J60" s="108" t="s">
        <v>247</v>
      </c>
      <c r="K60" s="167">
        <v>1</v>
      </c>
    </row>
    <row r="61" spans="1:11" ht="19.5" customHeight="1" x14ac:dyDescent="0.25">
      <c r="A61" s="157" t="s">
        <v>280</v>
      </c>
      <c r="B61" s="111">
        <v>103</v>
      </c>
      <c r="C61" s="158" t="s">
        <v>294</v>
      </c>
      <c r="D61" s="110" t="s">
        <v>290</v>
      </c>
      <c r="E61" s="110" t="s">
        <v>295</v>
      </c>
      <c r="F61" s="110" t="s">
        <v>292</v>
      </c>
      <c r="G61" s="108" t="s">
        <v>4</v>
      </c>
      <c r="H61" s="108" t="s">
        <v>3</v>
      </c>
      <c r="I61" s="111">
        <v>28</v>
      </c>
      <c r="J61" s="138" t="s">
        <v>247</v>
      </c>
      <c r="K61" s="167">
        <v>2</v>
      </c>
    </row>
    <row r="62" spans="1:11" ht="19.5" customHeight="1" x14ac:dyDescent="0.25">
      <c r="A62" s="157" t="s">
        <v>280</v>
      </c>
      <c r="B62" s="111">
        <v>208</v>
      </c>
      <c r="C62" s="158" t="s">
        <v>676</v>
      </c>
      <c r="D62" s="110" t="s">
        <v>436</v>
      </c>
      <c r="E62" s="110" t="s">
        <v>446</v>
      </c>
      <c r="F62" s="110" t="s">
        <v>258</v>
      </c>
      <c r="G62" s="108" t="s">
        <v>4</v>
      </c>
      <c r="H62" s="108" t="s">
        <v>3</v>
      </c>
      <c r="I62" s="111">
        <v>26</v>
      </c>
      <c r="J62" s="108" t="s">
        <v>247</v>
      </c>
      <c r="K62" s="167">
        <v>3</v>
      </c>
    </row>
    <row r="63" spans="1:11" ht="19.5" customHeight="1" x14ac:dyDescent="0.25">
      <c r="B63" s="111">
        <v>155</v>
      </c>
      <c r="C63" s="159" t="s">
        <v>366</v>
      </c>
      <c r="D63" s="110" t="s">
        <v>360</v>
      </c>
      <c r="E63" s="110" t="s">
        <v>365</v>
      </c>
      <c r="F63" s="110" t="s">
        <v>250</v>
      </c>
      <c r="G63" s="108" t="s">
        <v>4</v>
      </c>
      <c r="H63" s="108" t="s">
        <v>3</v>
      </c>
      <c r="I63" s="111">
        <v>27</v>
      </c>
      <c r="J63" s="110" t="s">
        <v>247</v>
      </c>
      <c r="K63" s="167">
        <v>4</v>
      </c>
    </row>
    <row r="64" spans="1:11" ht="19.5" customHeight="1" x14ac:dyDescent="0.25">
      <c r="B64" s="111">
        <v>204</v>
      </c>
      <c r="C64" s="159" t="s">
        <v>271</v>
      </c>
      <c r="D64" s="153" t="s">
        <v>436</v>
      </c>
      <c r="E64" s="110" t="s">
        <v>441</v>
      </c>
      <c r="F64" s="110" t="s">
        <v>258</v>
      </c>
      <c r="G64" s="108" t="s">
        <v>4</v>
      </c>
      <c r="H64" s="108" t="s">
        <v>3</v>
      </c>
      <c r="I64" s="111">
        <v>34</v>
      </c>
      <c r="J64" s="108" t="s">
        <v>247</v>
      </c>
      <c r="K64" s="167">
        <v>5</v>
      </c>
    </row>
    <row r="65" spans="1:12" ht="19.5" customHeight="1" x14ac:dyDescent="0.25">
      <c r="B65" s="111">
        <v>206</v>
      </c>
      <c r="C65" s="159" t="s">
        <v>443</v>
      </c>
      <c r="D65" s="110" t="s">
        <v>436</v>
      </c>
      <c r="E65" s="110" t="s">
        <v>444</v>
      </c>
      <c r="F65" s="110" t="s">
        <v>258</v>
      </c>
      <c r="G65" s="108" t="s">
        <v>4</v>
      </c>
      <c r="H65" s="108" t="s">
        <v>3</v>
      </c>
      <c r="I65" s="111">
        <v>30</v>
      </c>
      <c r="J65" s="108" t="s">
        <v>247</v>
      </c>
      <c r="K65" s="167">
        <v>6</v>
      </c>
    </row>
    <row r="66" spans="1:12" ht="19.5" customHeight="1" x14ac:dyDescent="0.25">
      <c r="B66" s="111">
        <v>207</v>
      </c>
      <c r="C66" s="159" t="s">
        <v>445</v>
      </c>
      <c r="D66" s="153" t="s">
        <v>436</v>
      </c>
      <c r="E66" s="110" t="s">
        <v>446</v>
      </c>
      <c r="F66" s="110" t="s">
        <v>258</v>
      </c>
      <c r="G66" s="108" t="s">
        <v>4</v>
      </c>
      <c r="H66" s="108" t="s">
        <v>3</v>
      </c>
      <c r="I66" s="111">
        <v>39</v>
      </c>
      <c r="J66" s="108" t="s">
        <v>247</v>
      </c>
      <c r="K66" s="167">
        <v>7</v>
      </c>
    </row>
    <row r="67" spans="1:12" ht="19.5" customHeight="1" x14ac:dyDescent="0.25">
      <c r="B67" s="111">
        <v>297</v>
      </c>
      <c r="C67" s="159" t="s">
        <v>582</v>
      </c>
      <c r="D67" s="110" t="s">
        <v>580</v>
      </c>
      <c r="E67" s="110" t="s">
        <v>581</v>
      </c>
      <c r="F67" s="110" t="s">
        <v>246</v>
      </c>
      <c r="G67" s="108" t="s">
        <v>4</v>
      </c>
      <c r="H67" s="108" t="s">
        <v>3</v>
      </c>
      <c r="I67" s="111">
        <v>19</v>
      </c>
      <c r="J67" s="108" t="s">
        <v>247</v>
      </c>
      <c r="K67" s="167">
        <v>8</v>
      </c>
      <c r="L67" s="161" t="s">
        <v>671</v>
      </c>
    </row>
    <row r="68" spans="1:12" ht="19.5" customHeight="1" x14ac:dyDescent="0.25">
      <c r="B68" s="111">
        <v>299</v>
      </c>
      <c r="C68" s="159" t="s">
        <v>585</v>
      </c>
      <c r="D68" s="110" t="s">
        <v>580</v>
      </c>
      <c r="E68" s="110" t="s">
        <v>584</v>
      </c>
      <c r="F68" s="110" t="s">
        <v>246</v>
      </c>
      <c r="G68" s="108" t="s">
        <v>4</v>
      </c>
      <c r="H68" s="108" t="s">
        <v>3</v>
      </c>
      <c r="I68" s="111">
        <v>19</v>
      </c>
      <c r="J68" s="108" t="s">
        <v>247</v>
      </c>
      <c r="K68" s="167">
        <v>9</v>
      </c>
    </row>
    <row r="69" spans="1:12" ht="19.5" customHeight="1" x14ac:dyDescent="0.25">
      <c r="B69" s="111">
        <v>301</v>
      </c>
      <c r="C69" s="159" t="s">
        <v>586</v>
      </c>
      <c r="D69" s="110" t="s">
        <v>580</v>
      </c>
      <c r="E69" s="110" t="s">
        <v>257</v>
      </c>
      <c r="F69" s="110" t="s">
        <v>246</v>
      </c>
      <c r="G69" s="108" t="s">
        <v>4</v>
      </c>
      <c r="H69" s="108" t="s">
        <v>3</v>
      </c>
      <c r="I69" s="111">
        <v>20</v>
      </c>
      <c r="J69" s="108" t="s">
        <v>247</v>
      </c>
      <c r="K69" s="167">
        <v>10</v>
      </c>
    </row>
    <row r="70" spans="1:12" ht="19.5" customHeight="1" x14ac:dyDescent="0.25">
      <c r="B70" s="111">
        <v>306</v>
      </c>
      <c r="C70" s="159" t="s">
        <v>592</v>
      </c>
      <c r="D70" s="110" t="s">
        <v>580</v>
      </c>
      <c r="E70" s="110" t="s">
        <v>593</v>
      </c>
      <c r="F70" s="110" t="s">
        <v>246</v>
      </c>
      <c r="G70" s="108" t="s">
        <v>4</v>
      </c>
      <c r="H70" s="108" t="s">
        <v>3</v>
      </c>
      <c r="I70" s="111">
        <v>25</v>
      </c>
      <c r="J70" s="108" t="s">
        <v>247</v>
      </c>
      <c r="K70" s="167">
        <v>11</v>
      </c>
    </row>
    <row r="71" spans="1:12" ht="19.5" customHeight="1" x14ac:dyDescent="0.25">
      <c r="B71" s="111">
        <v>308</v>
      </c>
      <c r="C71" s="159" t="s">
        <v>595</v>
      </c>
      <c r="D71" s="110" t="s">
        <v>580</v>
      </c>
      <c r="E71" s="110" t="s">
        <v>594</v>
      </c>
      <c r="F71" s="110" t="s">
        <v>246</v>
      </c>
      <c r="G71" s="108" t="s">
        <v>4</v>
      </c>
      <c r="H71" s="108" t="s">
        <v>3</v>
      </c>
      <c r="I71" s="111">
        <v>20</v>
      </c>
      <c r="J71" s="108" t="s">
        <v>247</v>
      </c>
      <c r="K71" s="167">
        <v>12</v>
      </c>
    </row>
    <row r="72" spans="1:12" ht="19.5" customHeight="1" x14ac:dyDescent="0.25">
      <c r="B72" s="111">
        <v>311</v>
      </c>
      <c r="C72" s="159" t="s">
        <v>598</v>
      </c>
      <c r="D72" s="110" t="s">
        <v>580</v>
      </c>
      <c r="E72" s="110" t="s">
        <v>599</v>
      </c>
      <c r="F72" s="110" t="s">
        <v>246</v>
      </c>
      <c r="G72" s="108" t="s">
        <v>4</v>
      </c>
      <c r="H72" s="108" t="s">
        <v>3</v>
      </c>
      <c r="I72" s="111">
        <v>21</v>
      </c>
      <c r="J72" s="108" t="s">
        <v>247</v>
      </c>
      <c r="K72" s="167">
        <v>13</v>
      </c>
    </row>
    <row r="73" spans="1:12" ht="19.5" customHeight="1" x14ac:dyDescent="0.25">
      <c r="B73" s="111">
        <v>336</v>
      </c>
      <c r="C73" s="159" t="s">
        <v>632</v>
      </c>
      <c r="D73" s="110" t="s">
        <v>633</v>
      </c>
      <c r="E73" s="110" t="s">
        <v>634</v>
      </c>
      <c r="F73" s="110" t="s">
        <v>635</v>
      </c>
      <c r="G73" s="108" t="s">
        <v>4</v>
      </c>
      <c r="H73" s="108" t="s">
        <v>3</v>
      </c>
      <c r="I73" s="111">
        <v>39</v>
      </c>
      <c r="J73" s="108" t="s">
        <v>247</v>
      </c>
      <c r="K73" s="167">
        <v>14</v>
      </c>
    </row>
    <row r="74" spans="1:12" ht="19.5" customHeight="1" x14ac:dyDescent="0.25">
      <c r="B74" s="111">
        <v>337</v>
      </c>
      <c r="C74" s="159" t="s">
        <v>268</v>
      </c>
      <c r="D74" s="110" t="s">
        <v>633</v>
      </c>
      <c r="E74" s="110" t="s">
        <v>636</v>
      </c>
      <c r="F74" s="110" t="s">
        <v>635</v>
      </c>
      <c r="G74" s="108" t="s">
        <v>4</v>
      </c>
      <c r="H74" s="108" t="s">
        <v>3</v>
      </c>
      <c r="I74" s="111">
        <v>24</v>
      </c>
      <c r="J74" s="108" t="s">
        <v>247</v>
      </c>
      <c r="K74" s="167">
        <v>15</v>
      </c>
    </row>
    <row r="75" spans="1:12" ht="19.5" customHeight="1" x14ac:dyDescent="0.25">
      <c r="B75" s="111">
        <v>339</v>
      </c>
      <c r="C75" s="159" t="s">
        <v>270</v>
      </c>
      <c r="D75" s="110" t="s">
        <v>633</v>
      </c>
      <c r="E75" s="110" t="s">
        <v>638</v>
      </c>
      <c r="F75" s="110" t="s">
        <v>635</v>
      </c>
      <c r="G75" s="108" t="s">
        <v>4</v>
      </c>
      <c r="H75" s="108" t="s">
        <v>3</v>
      </c>
      <c r="I75" s="111">
        <v>30</v>
      </c>
      <c r="J75" s="108" t="s">
        <v>247</v>
      </c>
      <c r="K75" s="167">
        <v>16</v>
      </c>
    </row>
    <row r="76" spans="1:12" ht="19.5" customHeight="1" x14ac:dyDescent="0.25">
      <c r="B76" s="111">
        <v>340</v>
      </c>
      <c r="C76" s="159" t="s">
        <v>269</v>
      </c>
      <c r="D76" s="110" t="s">
        <v>633</v>
      </c>
      <c r="E76" s="110" t="s">
        <v>639</v>
      </c>
      <c r="F76" s="110" t="s">
        <v>635</v>
      </c>
      <c r="G76" s="108" t="s">
        <v>4</v>
      </c>
      <c r="H76" s="108" t="s">
        <v>3</v>
      </c>
      <c r="I76" s="111">
        <v>28</v>
      </c>
      <c r="J76" s="108" t="s">
        <v>247</v>
      </c>
      <c r="K76" s="167">
        <v>17</v>
      </c>
    </row>
    <row r="77" spans="1:12" ht="19.5" customHeight="1" x14ac:dyDescent="0.25">
      <c r="B77" s="111">
        <v>341</v>
      </c>
      <c r="C77" s="159" t="s">
        <v>640</v>
      </c>
      <c r="D77" s="110" t="s">
        <v>633</v>
      </c>
      <c r="E77" s="110" t="s">
        <v>641</v>
      </c>
      <c r="F77" s="110" t="s">
        <v>635</v>
      </c>
      <c r="G77" s="108" t="s">
        <v>4</v>
      </c>
      <c r="H77" s="108" t="s">
        <v>3</v>
      </c>
      <c r="I77" s="111">
        <v>25</v>
      </c>
      <c r="J77" s="108" t="s">
        <v>247</v>
      </c>
      <c r="K77" s="167">
        <v>18</v>
      </c>
    </row>
    <row r="78" spans="1:12" ht="19.5" customHeight="1" x14ac:dyDescent="0.25">
      <c r="C78" s="159"/>
      <c r="D78" s="110"/>
      <c r="E78" s="110"/>
      <c r="F78" s="110"/>
    </row>
    <row r="79" spans="1:12" ht="19.5" customHeight="1" x14ac:dyDescent="0.25">
      <c r="A79" s="157" t="s">
        <v>217</v>
      </c>
      <c r="B79" s="111">
        <v>159</v>
      </c>
      <c r="C79" s="158" t="s">
        <v>372</v>
      </c>
      <c r="D79" s="110" t="s">
        <v>360</v>
      </c>
      <c r="E79" s="110" t="s">
        <v>371</v>
      </c>
      <c r="F79" s="110" t="s">
        <v>250</v>
      </c>
      <c r="G79" s="108" t="s">
        <v>4</v>
      </c>
      <c r="H79" s="108" t="s">
        <v>25</v>
      </c>
      <c r="I79" s="111">
        <v>18</v>
      </c>
      <c r="J79" s="110" t="s">
        <v>247</v>
      </c>
      <c r="K79" s="167">
        <v>1</v>
      </c>
    </row>
    <row r="80" spans="1:12" ht="19.5" customHeight="1" x14ac:dyDescent="0.25">
      <c r="A80" s="157" t="s">
        <v>220</v>
      </c>
      <c r="B80" s="111">
        <v>319</v>
      </c>
      <c r="C80" s="158" t="s">
        <v>273</v>
      </c>
      <c r="D80" s="110" t="s">
        <v>580</v>
      </c>
      <c r="E80" s="110" t="s">
        <v>607</v>
      </c>
      <c r="F80" s="110" t="s">
        <v>246</v>
      </c>
      <c r="G80" s="108" t="s">
        <v>4</v>
      </c>
      <c r="H80" s="108" t="s">
        <v>25</v>
      </c>
      <c r="I80" s="111">
        <v>12</v>
      </c>
      <c r="J80" s="108" t="s">
        <v>247</v>
      </c>
      <c r="K80" s="167">
        <v>2</v>
      </c>
    </row>
    <row r="81" spans="1:11" ht="19.5" customHeight="1" x14ac:dyDescent="0.25">
      <c r="A81" s="157" t="s">
        <v>280</v>
      </c>
      <c r="B81" s="111">
        <v>104</v>
      </c>
      <c r="C81" s="158" t="s">
        <v>274</v>
      </c>
      <c r="D81" s="110" t="s">
        <v>290</v>
      </c>
      <c r="E81" s="110" t="s">
        <v>296</v>
      </c>
      <c r="F81" s="110" t="s">
        <v>292</v>
      </c>
      <c r="G81" s="108" t="s">
        <v>4</v>
      </c>
      <c r="H81" s="110" t="s">
        <v>25</v>
      </c>
      <c r="I81" s="140">
        <v>14</v>
      </c>
      <c r="J81" s="138" t="s">
        <v>247</v>
      </c>
      <c r="K81" s="167">
        <v>3</v>
      </c>
    </row>
    <row r="82" spans="1:11" ht="19.5" customHeight="1" x14ac:dyDescent="0.25">
      <c r="A82" s="157" t="s">
        <v>280</v>
      </c>
      <c r="B82" s="111">
        <v>153</v>
      </c>
      <c r="C82" s="158" t="s">
        <v>363</v>
      </c>
      <c r="D82" s="110" t="s">
        <v>360</v>
      </c>
      <c r="E82" s="110" t="s">
        <v>362</v>
      </c>
      <c r="F82" s="110" t="s">
        <v>250</v>
      </c>
      <c r="G82" s="108" t="s">
        <v>4</v>
      </c>
      <c r="H82" s="108" t="s">
        <v>25</v>
      </c>
      <c r="I82" s="111">
        <v>10</v>
      </c>
      <c r="J82" s="110" t="s">
        <v>247</v>
      </c>
      <c r="K82" s="167">
        <v>4</v>
      </c>
    </row>
    <row r="83" spans="1:11" ht="19.5" customHeight="1" x14ac:dyDescent="0.25">
      <c r="B83" s="111">
        <v>105</v>
      </c>
      <c r="C83" s="159" t="s">
        <v>272</v>
      </c>
      <c r="D83" s="110" t="s">
        <v>290</v>
      </c>
      <c r="E83" s="110" t="s">
        <v>296</v>
      </c>
      <c r="F83" s="110" t="s">
        <v>292</v>
      </c>
      <c r="G83" s="108" t="s">
        <v>4</v>
      </c>
      <c r="H83" s="110" t="s">
        <v>25</v>
      </c>
      <c r="I83" s="140">
        <v>10</v>
      </c>
      <c r="J83" s="138" t="s">
        <v>247</v>
      </c>
      <c r="K83" s="167">
        <v>5</v>
      </c>
    </row>
    <row r="84" spans="1:11" ht="19.5" customHeight="1" x14ac:dyDescent="0.25">
      <c r="B84" s="111">
        <v>106</v>
      </c>
      <c r="C84" s="159" t="s">
        <v>297</v>
      </c>
      <c r="D84" s="110" t="s">
        <v>290</v>
      </c>
      <c r="E84" s="110" t="s">
        <v>298</v>
      </c>
      <c r="F84" s="110" t="s">
        <v>292</v>
      </c>
      <c r="G84" s="108" t="s">
        <v>4</v>
      </c>
      <c r="H84" s="108" t="s">
        <v>25</v>
      </c>
      <c r="I84" s="111">
        <v>10</v>
      </c>
      <c r="J84" s="138" t="s">
        <v>247</v>
      </c>
      <c r="K84" s="167">
        <v>6</v>
      </c>
    </row>
    <row r="85" spans="1:11" ht="19.5" customHeight="1" x14ac:dyDescent="0.25">
      <c r="B85" s="144">
        <v>119</v>
      </c>
      <c r="C85" s="159" t="s">
        <v>312</v>
      </c>
      <c r="D85" s="110" t="s">
        <v>290</v>
      </c>
      <c r="E85" s="110" t="s">
        <v>313</v>
      </c>
      <c r="F85" s="110" t="s">
        <v>292</v>
      </c>
      <c r="G85" s="108" t="s">
        <v>4</v>
      </c>
      <c r="H85" s="108" t="s">
        <v>25</v>
      </c>
      <c r="I85" s="111">
        <v>16</v>
      </c>
      <c r="J85" s="138" t="s">
        <v>247</v>
      </c>
      <c r="K85" s="167">
        <v>7</v>
      </c>
    </row>
    <row r="86" spans="1:11" ht="19.5" customHeight="1" x14ac:dyDescent="0.25">
      <c r="B86" s="111">
        <v>160</v>
      </c>
      <c r="C86" s="159" t="s">
        <v>276</v>
      </c>
      <c r="D86" s="110" t="s">
        <v>360</v>
      </c>
      <c r="E86" s="110" t="s">
        <v>373</v>
      </c>
      <c r="F86" s="110" t="s">
        <v>250</v>
      </c>
      <c r="G86" s="108" t="s">
        <v>4</v>
      </c>
      <c r="H86" s="108" t="s">
        <v>25</v>
      </c>
      <c r="I86" s="111">
        <v>17</v>
      </c>
      <c r="J86" s="110" t="s">
        <v>247</v>
      </c>
      <c r="K86" s="167">
        <v>8</v>
      </c>
    </row>
    <row r="87" spans="1:11" ht="19.5" customHeight="1" x14ac:dyDescent="0.25">
      <c r="B87" s="111">
        <v>164</v>
      </c>
      <c r="C87" s="159" t="s">
        <v>377</v>
      </c>
      <c r="D87" s="110" t="s">
        <v>360</v>
      </c>
      <c r="E87" s="110" t="s">
        <v>378</v>
      </c>
      <c r="F87" s="110" t="s">
        <v>250</v>
      </c>
      <c r="G87" s="108" t="s">
        <v>4</v>
      </c>
      <c r="H87" s="108" t="s">
        <v>25</v>
      </c>
      <c r="I87" s="111">
        <v>12</v>
      </c>
      <c r="J87" s="110" t="s">
        <v>247</v>
      </c>
      <c r="K87" s="167">
        <v>9</v>
      </c>
    </row>
    <row r="88" spans="1:11" ht="19.5" customHeight="1" x14ac:dyDescent="0.25">
      <c r="B88" s="111">
        <v>165</v>
      </c>
      <c r="C88" s="159" t="s">
        <v>379</v>
      </c>
      <c r="D88" s="110" t="s">
        <v>360</v>
      </c>
      <c r="E88" s="110" t="s">
        <v>378</v>
      </c>
      <c r="F88" s="110" t="s">
        <v>250</v>
      </c>
      <c r="G88" s="108" t="s">
        <v>4</v>
      </c>
      <c r="H88" s="108" t="s">
        <v>25</v>
      </c>
      <c r="I88" s="111">
        <v>18</v>
      </c>
      <c r="J88" s="110" t="s">
        <v>247</v>
      </c>
      <c r="K88" s="167">
        <v>10</v>
      </c>
    </row>
    <row r="89" spans="1:11" ht="19.5" customHeight="1" x14ac:dyDescent="0.25">
      <c r="B89" s="111">
        <v>203</v>
      </c>
      <c r="C89" s="159" t="s">
        <v>440</v>
      </c>
      <c r="D89" s="110" t="s">
        <v>436</v>
      </c>
      <c r="E89" s="110" t="s">
        <v>439</v>
      </c>
      <c r="F89" s="110" t="s">
        <v>258</v>
      </c>
      <c r="G89" s="142" t="s">
        <v>4</v>
      </c>
      <c r="H89" s="108" t="s">
        <v>25</v>
      </c>
      <c r="I89" s="111">
        <v>14</v>
      </c>
      <c r="J89" s="108" t="s">
        <v>247</v>
      </c>
      <c r="K89" s="167">
        <v>11</v>
      </c>
    </row>
    <row r="90" spans="1:11" ht="19.5" customHeight="1" x14ac:dyDescent="0.25">
      <c r="B90" s="111">
        <v>209</v>
      </c>
      <c r="C90" s="159" t="s">
        <v>275</v>
      </c>
      <c r="D90" s="142" t="s">
        <v>436</v>
      </c>
      <c r="E90" s="110" t="s">
        <v>447</v>
      </c>
      <c r="F90" s="110" t="s">
        <v>258</v>
      </c>
      <c r="G90" s="108" t="s">
        <v>4</v>
      </c>
      <c r="H90" s="108" t="s">
        <v>25</v>
      </c>
      <c r="I90" s="111">
        <v>17</v>
      </c>
      <c r="J90" s="108" t="s">
        <v>247</v>
      </c>
      <c r="K90" s="167">
        <v>12</v>
      </c>
    </row>
    <row r="91" spans="1:11" ht="19.5" customHeight="1" x14ac:dyDescent="0.25">
      <c r="B91" s="111">
        <v>210</v>
      </c>
      <c r="C91" s="159" t="s">
        <v>278</v>
      </c>
      <c r="D91" s="108" t="s">
        <v>436</v>
      </c>
      <c r="E91" s="110" t="s">
        <v>447</v>
      </c>
      <c r="F91" s="110" t="s">
        <v>258</v>
      </c>
      <c r="G91" s="108" t="s">
        <v>4</v>
      </c>
      <c r="H91" s="108" t="s">
        <v>25</v>
      </c>
      <c r="I91" s="111">
        <v>18</v>
      </c>
      <c r="J91" s="108" t="s">
        <v>247</v>
      </c>
      <c r="K91" s="167">
        <v>13</v>
      </c>
    </row>
    <row r="92" spans="1:11" ht="19.5" customHeight="1" x14ac:dyDescent="0.25">
      <c r="B92" s="111">
        <v>304</v>
      </c>
      <c r="C92" s="159" t="s">
        <v>589</v>
      </c>
      <c r="D92" s="110" t="s">
        <v>580</v>
      </c>
      <c r="E92" s="110" t="s">
        <v>590</v>
      </c>
      <c r="F92" s="110" t="s">
        <v>246</v>
      </c>
      <c r="G92" s="108" t="s">
        <v>4</v>
      </c>
      <c r="H92" s="138" t="s">
        <v>25</v>
      </c>
      <c r="I92" s="139">
        <v>17</v>
      </c>
      <c r="J92" s="108" t="s">
        <v>247</v>
      </c>
      <c r="K92" s="167">
        <v>14</v>
      </c>
    </row>
    <row r="93" spans="1:11" ht="19.5" customHeight="1" x14ac:dyDescent="0.25">
      <c r="B93" s="111">
        <v>315</v>
      </c>
      <c r="C93" s="159" t="s">
        <v>279</v>
      </c>
      <c r="D93" s="110" t="s">
        <v>580</v>
      </c>
      <c r="E93" s="110" t="s">
        <v>603</v>
      </c>
      <c r="F93" s="110" t="s">
        <v>246</v>
      </c>
      <c r="G93" s="108" t="s">
        <v>4</v>
      </c>
      <c r="H93" s="108" t="s">
        <v>25</v>
      </c>
      <c r="I93" s="111">
        <v>18</v>
      </c>
      <c r="J93" s="108" t="s">
        <v>247</v>
      </c>
      <c r="K93" s="167">
        <v>15</v>
      </c>
    </row>
    <row r="94" spans="1:11" ht="19.5" customHeight="1" x14ac:dyDescent="0.25">
      <c r="B94" s="111">
        <v>316</v>
      </c>
      <c r="C94" s="159" t="s">
        <v>604</v>
      </c>
      <c r="D94" s="110" t="s">
        <v>580</v>
      </c>
      <c r="E94" s="110" t="s">
        <v>603</v>
      </c>
      <c r="F94" s="110" t="s">
        <v>246</v>
      </c>
      <c r="G94" s="108" t="s">
        <v>4</v>
      </c>
      <c r="H94" s="108" t="s">
        <v>25</v>
      </c>
      <c r="I94" s="111">
        <v>16</v>
      </c>
      <c r="J94" s="108" t="s">
        <v>247</v>
      </c>
      <c r="K94" s="167">
        <v>16</v>
      </c>
    </row>
    <row r="95" spans="1:11" ht="19.5" customHeight="1" x14ac:dyDescent="0.25">
      <c r="B95" s="111">
        <v>320</v>
      </c>
      <c r="C95" s="159" t="s">
        <v>277</v>
      </c>
      <c r="D95" s="110" t="s">
        <v>580</v>
      </c>
      <c r="E95" s="110" t="s">
        <v>607</v>
      </c>
      <c r="F95" s="110" t="s">
        <v>246</v>
      </c>
      <c r="G95" s="108" t="s">
        <v>4</v>
      </c>
      <c r="H95" s="108" t="s">
        <v>25</v>
      </c>
      <c r="I95" s="111">
        <v>16</v>
      </c>
      <c r="J95" s="108" t="s">
        <v>247</v>
      </c>
      <c r="K95" s="167">
        <v>17</v>
      </c>
    </row>
    <row r="96" spans="1:11" ht="19.5" customHeight="1" x14ac:dyDescent="0.25">
      <c r="B96" s="111">
        <v>321</v>
      </c>
      <c r="C96" s="159" t="s">
        <v>608</v>
      </c>
      <c r="D96" s="110" t="s">
        <v>580</v>
      </c>
      <c r="E96" s="110" t="s">
        <v>609</v>
      </c>
      <c r="F96" s="110" t="s">
        <v>246</v>
      </c>
      <c r="G96" s="108" t="s">
        <v>4</v>
      </c>
      <c r="H96" s="108" t="s">
        <v>25</v>
      </c>
      <c r="I96" s="111">
        <v>10</v>
      </c>
      <c r="J96" s="108" t="s">
        <v>247</v>
      </c>
      <c r="K96" s="167">
        <v>18</v>
      </c>
    </row>
    <row r="97" spans="1:11" s="161" customFormat="1" ht="19.5" customHeight="1" x14ac:dyDescent="0.25">
      <c r="A97" s="162"/>
      <c r="B97" s="162">
        <v>310</v>
      </c>
      <c r="C97" s="160" t="s">
        <v>597</v>
      </c>
      <c r="D97" s="161" t="s">
        <v>580</v>
      </c>
      <c r="E97" s="161" t="s">
        <v>596</v>
      </c>
      <c r="F97" s="161" t="s">
        <v>246</v>
      </c>
      <c r="G97" s="161" t="s">
        <v>4</v>
      </c>
      <c r="H97" s="161" t="s">
        <v>25</v>
      </c>
      <c r="I97" s="162">
        <v>16</v>
      </c>
      <c r="J97" s="161" t="s">
        <v>247</v>
      </c>
      <c r="K97" s="167">
        <v>19</v>
      </c>
    </row>
    <row r="98" spans="1:11" ht="19.5" customHeight="1" x14ac:dyDescent="0.25">
      <c r="C98" s="159"/>
      <c r="D98" s="110"/>
      <c r="E98" s="110"/>
      <c r="F98" s="110"/>
    </row>
    <row r="99" spans="1:11" ht="19.5" customHeight="1" x14ac:dyDescent="0.25">
      <c r="A99" s="157" t="s">
        <v>217</v>
      </c>
      <c r="B99" s="111">
        <v>305</v>
      </c>
      <c r="C99" s="158" t="s">
        <v>591</v>
      </c>
      <c r="D99" s="110" t="s">
        <v>580</v>
      </c>
      <c r="E99" s="110" t="s">
        <v>590</v>
      </c>
      <c r="F99" s="110" t="s">
        <v>246</v>
      </c>
      <c r="G99" s="108" t="s">
        <v>4</v>
      </c>
      <c r="H99" s="110" t="s">
        <v>25</v>
      </c>
      <c r="I99" s="140">
        <v>23</v>
      </c>
      <c r="J99" s="108" t="s">
        <v>247</v>
      </c>
      <c r="K99" s="167">
        <v>1</v>
      </c>
    </row>
    <row r="100" spans="1:11" ht="19.5" customHeight="1" x14ac:dyDescent="0.25">
      <c r="A100" s="157" t="s">
        <v>661</v>
      </c>
      <c r="B100" s="111">
        <v>112</v>
      </c>
      <c r="C100" s="158" t="s">
        <v>304</v>
      </c>
      <c r="D100" s="110" t="s">
        <v>290</v>
      </c>
      <c r="E100" s="110" t="s">
        <v>305</v>
      </c>
      <c r="F100" s="110" t="s">
        <v>292</v>
      </c>
      <c r="G100" s="108" t="s">
        <v>4</v>
      </c>
      <c r="H100" s="108" t="s">
        <v>25</v>
      </c>
      <c r="I100" s="111">
        <v>19</v>
      </c>
      <c r="J100" s="138" t="s">
        <v>247</v>
      </c>
      <c r="K100" s="167">
        <v>2</v>
      </c>
    </row>
    <row r="101" spans="1:11" ht="19.5" customHeight="1" x14ac:dyDescent="0.25">
      <c r="B101" s="111">
        <v>158</v>
      </c>
      <c r="C101" s="159" t="s">
        <v>370</v>
      </c>
      <c r="D101" s="138" t="s">
        <v>360</v>
      </c>
      <c r="E101" s="110" t="s">
        <v>371</v>
      </c>
      <c r="F101" s="110" t="s">
        <v>250</v>
      </c>
      <c r="G101" s="108" t="s">
        <v>4</v>
      </c>
      <c r="H101" s="138" t="s">
        <v>25</v>
      </c>
      <c r="I101" s="139">
        <v>28</v>
      </c>
      <c r="J101" s="138" t="s">
        <v>247</v>
      </c>
      <c r="K101" s="167">
        <v>3</v>
      </c>
    </row>
    <row r="102" spans="1:11" ht="19.5" customHeight="1" x14ac:dyDescent="0.25">
      <c r="B102" s="111">
        <v>161</v>
      </c>
      <c r="C102" s="159" t="s">
        <v>374</v>
      </c>
      <c r="D102" s="110" t="s">
        <v>360</v>
      </c>
      <c r="E102" s="110" t="s">
        <v>373</v>
      </c>
      <c r="F102" s="110" t="s">
        <v>250</v>
      </c>
      <c r="G102" s="108" t="s">
        <v>4</v>
      </c>
      <c r="H102" s="108" t="s">
        <v>25</v>
      </c>
      <c r="I102" s="111">
        <v>21</v>
      </c>
      <c r="J102" s="110" t="s">
        <v>247</v>
      </c>
      <c r="K102" s="167">
        <v>4</v>
      </c>
    </row>
    <row r="103" spans="1:11" ht="19.5" customHeight="1" x14ac:dyDescent="0.25">
      <c r="B103" s="111">
        <v>314</v>
      </c>
      <c r="C103" s="159" t="s">
        <v>602</v>
      </c>
      <c r="D103" s="110" t="s">
        <v>580</v>
      </c>
      <c r="E103" s="110" t="s">
        <v>601</v>
      </c>
      <c r="F103" s="110" t="s">
        <v>246</v>
      </c>
      <c r="G103" s="108" t="s">
        <v>4</v>
      </c>
      <c r="H103" s="108" t="s">
        <v>25</v>
      </c>
      <c r="I103" s="111">
        <v>25</v>
      </c>
      <c r="J103" s="108" t="s">
        <v>247</v>
      </c>
      <c r="K103" s="167">
        <v>5</v>
      </c>
    </row>
    <row r="104" spans="1:11" ht="19.5" customHeight="1" x14ac:dyDescent="0.25">
      <c r="C104" s="159"/>
      <c r="D104" s="138"/>
      <c r="E104" s="110"/>
      <c r="F104" s="110"/>
      <c r="H104" s="138"/>
      <c r="I104" s="139"/>
      <c r="J104" s="138"/>
    </row>
    <row r="105" spans="1:11" ht="19.5" customHeight="1" x14ac:dyDescent="0.25">
      <c r="A105" s="157" t="s">
        <v>217</v>
      </c>
      <c r="B105" s="152">
        <v>274</v>
      </c>
      <c r="C105" s="158" t="s">
        <v>132</v>
      </c>
      <c r="D105" s="110" t="s">
        <v>523</v>
      </c>
      <c r="E105" s="110" t="s">
        <v>542</v>
      </c>
      <c r="F105" s="110" t="s">
        <v>31</v>
      </c>
      <c r="G105" s="137" t="s">
        <v>5</v>
      </c>
      <c r="H105" s="108" t="s">
        <v>3</v>
      </c>
      <c r="I105" s="111">
        <v>14</v>
      </c>
      <c r="J105" s="108" t="s">
        <v>11</v>
      </c>
      <c r="K105" s="156">
        <v>1</v>
      </c>
    </row>
    <row r="106" spans="1:11" ht="19.5" customHeight="1" x14ac:dyDescent="0.25">
      <c r="B106" s="152">
        <v>275</v>
      </c>
      <c r="C106" s="159" t="s">
        <v>543</v>
      </c>
      <c r="D106" s="142" t="s">
        <v>523</v>
      </c>
      <c r="E106" s="154" t="s">
        <v>544</v>
      </c>
      <c r="F106" s="110" t="s">
        <v>31</v>
      </c>
      <c r="G106" s="137" t="s">
        <v>5</v>
      </c>
      <c r="H106" s="108" t="s">
        <v>3</v>
      </c>
      <c r="I106" s="111">
        <v>16</v>
      </c>
      <c r="J106" s="108" t="s">
        <v>11</v>
      </c>
      <c r="K106" s="156">
        <v>2</v>
      </c>
    </row>
    <row r="107" spans="1:11" ht="19.5" customHeight="1" x14ac:dyDescent="0.25">
      <c r="B107" s="152">
        <v>281</v>
      </c>
      <c r="C107" s="159" t="s">
        <v>554</v>
      </c>
      <c r="D107" s="110" t="s">
        <v>523</v>
      </c>
      <c r="E107" s="110" t="s">
        <v>555</v>
      </c>
      <c r="F107" s="110" t="s">
        <v>31</v>
      </c>
      <c r="G107" s="137" t="s">
        <v>5</v>
      </c>
      <c r="H107" s="108" t="s">
        <v>3</v>
      </c>
      <c r="I107" s="111">
        <v>17</v>
      </c>
      <c r="J107" s="108" t="s">
        <v>11</v>
      </c>
      <c r="K107" s="156">
        <v>3</v>
      </c>
    </row>
    <row r="108" spans="1:11" ht="19.5" customHeight="1" x14ac:dyDescent="0.25">
      <c r="B108" s="152">
        <v>286</v>
      </c>
      <c r="C108" s="159" t="s">
        <v>563</v>
      </c>
      <c r="D108" s="110" t="s">
        <v>523</v>
      </c>
      <c r="E108" s="110" t="s">
        <v>562</v>
      </c>
      <c r="F108" s="110" t="s">
        <v>31</v>
      </c>
      <c r="G108" s="137" t="s">
        <v>5</v>
      </c>
      <c r="H108" s="108" t="s">
        <v>3</v>
      </c>
      <c r="I108" s="111">
        <v>16</v>
      </c>
      <c r="J108" s="108" t="s">
        <v>11</v>
      </c>
      <c r="K108" s="156">
        <v>4</v>
      </c>
    </row>
    <row r="109" spans="1:11" ht="19.5" customHeight="1" x14ac:dyDescent="0.25">
      <c r="C109" s="159"/>
      <c r="D109" s="110"/>
      <c r="E109" s="110"/>
      <c r="F109" s="110"/>
    </row>
    <row r="110" spans="1:11" ht="19.5" customHeight="1" x14ac:dyDescent="0.25">
      <c r="A110" s="157" t="s">
        <v>217</v>
      </c>
      <c r="B110" s="152">
        <v>293</v>
      </c>
      <c r="C110" s="158" t="s">
        <v>575</v>
      </c>
      <c r="D110" s="110" t="s">
        <v>523</v>
      </c>
      <c r="E110" s="110" t="s">
        <v>574</v>
      </c>
      <c r="F110" s="110" t="s">
        <v>31</v>
      </c>
      <c r="G110" s="137" t="s">
        <v>5</v>
      </c>
      <c r="H110" s="108" t="s">
        <v>3</v>
      </c>
      <c r="I110" s="111">
        <v>22</v>
      </c>
      <c r="J110" s="108" t="s">
        <v>11</v>
      </c>
      <c r="K110" s="156">
        <v>1</v>
      </c>
    </row>
    <row r="111" spans="1:11" ht="19.5" customHeight="1" x14ac:dyDescent="0.25">
      <c r="A111" s="157" t="s">
        <v>218</v>
      </c>
      <c r="B111" s="152">
        <v>287</v>
      </c>
      <c r="C111" s="158" t="s">
        <v>564</v>
      </c>
      <c r="D111" s="110" t="s">
        <v>523</v>
      </c>
      <c r="E111" s="110" t="s">
        <v>565</v>
      </c>
      <c r="F111" s="110" t="s">
        <v>31</v>
      </c>
      <c r="G111" s="137" t="s">
        <v>5</v>
      </c>
      <c r="H111" s="108" t="s">
        <v>3</v>
      </c>
      <c r="I111" s="111">
        <v>24</v>
      </c>
      <c r="J111" s="108" t="s">
        <v>11</v>
      </c>
      <c r="K111" s="156">
        <v>2</v>
      </c>
    </row>
    <row r="112" spans="1:11" ht="19.5" customHeight="1" x14ac:dyDescent="0.25">
      <c r="A112" s="157" t="s">
        <v>219</v>
      </c>
      <c r="B112" s="152">
        <v>277</v>
      </c>
      <c r="C112" s="158" t="s">
        <v>547</v>
      </c>
      <c r="D112" s="110" t="s">
        <v>523</v>
      </c>
      <c r="E112" s="110" t="s">
        <v>548</v>
      </c>
      <c r="F112" s="110" t="s">
        <v>31</v>
      </c>
      <c r="G112" s="137" t="s">
        <v>5</v>
      </c>
      <c r="H112" s="108" t="s">
        <v>3</v>
      </c>
      <c r="I112" s="111">
        <v>21</v>
      </c>
      <c r="J112" s="108" t="s">
        <v>11</v>
      </c>
      <c r="K112" s="156">
        <v>3</v>
      </c>
    </row>
    <row r="113" spans="1:11" ht="19.5" customHeight="1" x14ac:dyDescent="0.25">
      <c r="A113" s="157" t="s">
        <v>220</v>
      </c>
      <c r="B113" s="152">
        <v>291</v>
      </c>
      <c r="C113" s="158" t="s">
        <v>571</v>
      </c>
      <c r="D113" s="110" t="s">
        <v>523</v>
      </c>
      <c r="E113" s="110" t="s">
        <v>572</v>
      </c>
      <c r="F113" s="110" t="s">
        <v>31</v>
      </c>
      <c r="G113" s="137" t="s">
        <v>5</v>
      </c>
      <c r="H113" s="110" t="s">
        <v>3</v>
      </c>
      <c r="I113" s="140">
        <v>26</v>
      </c>
      <c r="J113" s="108" t="s">
        <v>11</v>
      </c>
      <c r="K113" s="156">
        <v>4</v>
      </c>
    </row>
    <row r="114" spans="1:11" ht="19.5" customHeight="1" x14ac:dyDescent="0.25">
      <c r="A114" s="157" t="s">
        <v>658</v>
      </c>
      <c r="B114" s="152">
        <v>269</v>
      </c>
      <c r="C114" s="158" t="s">
        <v>535</v>
      </c>
      <c r="D114" s="110" t="s">
        <v>523</v>
      </c>
      <c r="E114" s="110" t="s">
        <v>536</v>
      </c>
      <c r="F114" s="110" t="s">
        <v>31</v>
      </c>
      <c r="G114" s="137" t="s">
        <v>5</v>
      </c>
      <c r="H114" s="108" t="s">
        <v>3</v>
      </c>
      <c r="I114" s="111">
        <v>19</v>
      </c>
      <c r="J114" s="108" t="s">
        <v>11</v>
      </c>
      <c r="K114" s="156">
        <v>5</v>
      </c>
    </row>
    <row r="115" spans="1:11" ht="19.5" customHeight="1" x14ac:dyDescent="0.25">
      <c r="B115" s="152">
        <v>183</v>
      </c>
      <c r="C115" s="159" t="s">
        <v>412</v>
      </c>
      <c r="D115" s="110" t="s">
        <v>413</v>
      </c>
      <c r="E115" s="110" t="s">
        <v>414</v>
      </c>
      <c r="F115" s="110" t="s">
        <v>415</v>
      </c>
      <c r="G115" s="137" t="s">
        <v>5</v>
      </c>
      <c r="H115" s="108" t="s">
        <v>3</v>
      </c>
      <c r="I115" s="111">
        <v>34</v>
      </c>
      <c r="J115" s="108" t="s">
        <v>11</v>
      </c>
      <c r="K115" s="156">
        <v>6</v>
      </c>
    </row>
    <row r="116" spans="1:11" ht="19.5" customHeight="1" x14ac:dyDescent="0.25">
      <c r="B116" s="152">
        <v>184</v>
      </c>
      <c r="C116" s="159" t="s">
        <v>416</v>
      </c>
      <c r="D116" s="110" t="s">
        <v>413</v>
      </c>
      <c r="E116" s="110" t="s">
        <v>414</v>
      </c>
      <c r="F116" s="110" t="s">
        <v>415</v>
      </c>
      <c r="G116" s="137" t="s">
        <v>5</v>
      </c>
      <c r="H116" s="108" t="s">
        <v>3</v>
      </c>
      <c r="I116" s="111">
        <v>19</v>
      </c>
      <c r="J116" s="108" t="s">
        <v>11</v>
      </c>
      <c r="K116" s="156">
        <v>7</v>
      </c>
    </row>
    <row r="117" spans="1:11" ht="19.5" customHeight="1" x14ac:dyDescent="0.25">
      <c r="B117" s="152">
        <v>272</v>
      </c>
      <c r="C117" s="159" t="s">
        <v>539</v>
      </c>
      <c r="D117" s="110" t="s">
        <v>523</v>
      </c>
      <c r="E117" s="110" t="s">
        <v>538</v>
      </c>
      <c r="F117" s="110" t="s">
        <v>31</v>
      </c>
      <c r="G117" s="137" t="s">
        <v>5</v>
      </c>
      <c r="H117" s="108" t="s">
        <v>3</v>
      </c>
      <c r="I117" s="111">
        <v>30</v>
      </c>
      <c r="J117" s="108" t="s">
        <v>11</v>
      </c>
      <c r="K117" s="156">
        <v>8</v>
      </c>
    </row>
    <row r="118" spans="1:11" ht="19.5" customHeight="1" x14ac:dyDescent="0.25">
      <c r="C118" s="159"/>
      <c r="D118" s="110"/>
      <c r="E118" s="110"/>
      <c r="F118" s="110"/>
    </row>
    <row r="119" spans="1:11" ht="19.5" customHeight="1" x14ac:dyDescent="0.25">
      <c r="B119" s="111">
        <v>181</v>
      </c>
      <c r="C119" s="159" t="s">
        <v>409</v>
      </c>
      <c r="D119" s="110" t="s">
        <v>395</v>
      </c>
      <c r="E119" s="110" t="s">
        <v>410</v>
      </c>
      <c r="F119" s="110" t="s">
        <v>397</v>
      </c>
      <c r="G119" s="108" t="s">
        <v>4</v>
      </c>
      <c r="H119" s="108" t="s">
        <v>7</v>
      </c>
      <c r="I119" s="111">
        <v>13</v>
      </c>
      <c r="J119" s="108" t="s">
        <v>11</v>
      </c>
      <c r="K119" s="156">
        <v>1</v>
      </c>
    </row>
    <row r="120" spans="1:11" ht="19.5" customHeight="1" x14ac:dyDescent="0.25">
      <c r="B120" s="111">
        <v>177</v>
      </c>
      <c r="C120" s="159" t="s">
        <v>403</v>
      </c>
      <c r="D120" s="110" t="s">
        <v>395</v>
      </c>
      <c r="E120" s="110" t="s">
        <v>404</v>
      </c>
      <c r="F120" s="110" t="s">
        <v>397</v>
      </c>
      <c r="G120" s="108" t="s">
        <v>4</v>
      </c>
      <c r="H120" s="110" t="s">
        <v>7</v>
      </c>
      <c r="I120" s="140">
        <v>17</v>
      </c>
      <c r="J120" s="108" t="s">
        <v>11</v>
      </c>
      <c r="K120" s="156">
        <v>2</v>
      </c>
    </row>
    <row r="121" spans="1:11" ht="19.5" customHeight="1" x14ac:dyDescent="0.25">
      <c r="B121" s="111">
        <v>265</v>
      </c>
      <c r="C121" s="159" t="s">
        <v>528</v>
      </c>
      <c r="D121" s="110" t="s">
        <v>523</v>
      </c>
      <c r="E121" s="110" t="s">
        <v>529</v>
      </c>
      <c r="F121" s="110" t="s">
        <v>31</v>
      </c>
      <c r="G121" s="108" t="s">
        <v>4</v>
      </c>
      <c r="H121" s="108" t="s">
        <v>7</v>
      </c>
      <c r="I121" s="111">
        <v>18</v>
      </c>
      <c r="J121" s="108" t="s">
        <v>11</v>
      </c>
      <c r="K121" s="156">
        <v>3</v>
      </c>
    </row>
    <row r="122" spans="1:11" ht="19.5" customHeight="1" x14ac:dyDescent="0.25">
      <c r="B122" s="111">
        <v>264</v>
      </c>
      <c r="C122" s="159" t="s">
        <v>527</v>
      </c>
      <c r="D122" s="110" t="s">
        <v>523</v>
      </c>
      <c r="E122" s="110" t="s">
        <v>526</v>
      </c>
      <c r="F122" s="110" t="s">
        <v>31</v>
      </c>
      <c r="G122" s="108" t="s">
        <v>4</v>
      </c>
      <c r="H122" s="161" t="s">
        <v>7</v>
      </c>
      <c r="I122" s="111">
        <v>13</v>
      </c>
      <c r="J122" s="108" t="s">
        <v>11</v>
      </c>
      <c r="K122" s="156">
        <v>4</v>
      </c>
    </row>
    <row r="123" spans="1:11" ht="19.5" customHeight="1" x14ac:dyDescent="0.25">
      <c r="C123" s="159"/>
      <c r="D123" s="110"/>
      <c r="E123" s="110"/>
      <c r="F123" s="110"/>
      <c r="H123" s="161"/>
    </row>
    <row r="124" spans="1:11" ht="19.5" customHeight="1" x14ac:dyDescent="0.25">
      <c r="A124" s="157" t="s">
        <v>658</v>
      </c>
      <c r="B124" s="111">
        <v>266</v>
      </c>
      <c r="C124" s="158" t="s">
        <v>530</v>
      </c>
      <c r="D124" s="110" t="s">
        <v>523</v>
      </c>
      <c r="E124" s="110" t="s">
        <v>529</v>
      </c>
      <c r="F124" s="110" t="s">
        <v>31</v>
      </c>
      <c r="G124" s="108" t="s">
        <v>4</v>
      </c>
      <c r="H124" s="108" t="s">
        <v>7</v>
      </c>
      <c r="I124" s="111">
        <v>35</v>
      </c>
      <c r="J124" s="108" t="s">
        <v>11</v>
      </c>
      <c r="K124" s="156">
        <v>1</v>
      </c>
    </row>
    <row r="125" spans="1:11" ht="19.5" customHeight="1" x14ac:dyDescent="0.25">
      <c r="C125" s="159"/>
      <c r="D125" s="110"/>
      <c r="E125" s="110"/>
      <c r="F125" s="110"/>
    </row>
    <row r="126" spans="1:11" ht="19.5" customHeight="1" x14ac:dyDescent="0.25">
      <c r="A126" s="157" t="s">
        <v>217</v>
      </c>
      <c r="B126" s="111">
        <v>290</v>
      </c>
      <c r="C126" s="158" t="s">
        <v>569</v>
      </c>
      <c r="D126" s="110" t="s">
        <v>523</v>
      </c>
      <c r="E126" s="110" t="s">
        <v>570</v>
      </c>
      <c r="F126" s="110" t="s">
        <v>31</v>
      </c>
      <c r="G126" s="108" t="s">
        <v>4</v>
      </c>
      <c r="H126" s="108" t="s">
        <v>3</v>
      </c>
      <c r="I126" s="111">
        <v>16</v>
      </c>
      <c r="J126" s="108" t="s">
        <v>11</v>
      </c>
      <c r="K126" s="167">
        <v>1</v>
      </c>
    </row>
    <row r="127" spans="1:11" ht="19.5" customHeight="1" x14ac:dyDescent="0.25">
      <c r="B127" s="111">
        <v>182</v>
      </c>
      <c r="C127" s="159" t="s">
        <v>411</v>
      </c>
      <c r="D127" s="110" t="s">
        <v>395</v>
      </c>
      <c r="E127" s="110" t="s">
        <v>410</v>
      </c>
      <c r="F127" s="110" t="s">
        <v>397</v>
      </c>
      <c r="G127" s="108" t="s">
        <v>4</v>
      </c>
      <c r="H127" s="108" t="s">
        <v>3</v>
      </c>
      <c r="I127" s="111">
        <v>14</v>
      </c>
      <c r="J127" s="108" t="s">
        <v>11</v>
      </c>
      <c r="K127" s="167">
        <v>2</v>
      </c>
    </row>
    <row r="128" spans="1:11" ht="19.5" customHeight="1" x14ac:dyDescent="0.25">
      <c r="B128" s="111">
        <v>262</v>
      </c>
      <c r="C128" s="159" t="s">
        <v>522</v>
      </c>
      <c r="D128" s="110" t="s">
        <v>523</v>
      </c>
      <c r="E128" s="110" t="s">
        <v>524</v>
      </c>
      <c r="F128" s="110" t="s">
        <v>31</v>
      </c>
      <c r="G128" s="108" t="s">
        <v>4</v>
      </c>
      <c r="H128" s="108" t="s">
        <v>3</v>
      </c>
      <c r="I128" s="111">
        <v>10</v>
      </c>
      <c r="J128" s="108" t="s">
        <v>11</v>
      </c>
      <c r="K128" s="167">
        <v>3</v>
      </c>
    </row>
    <row r="129" spans="1:11" ht="19.5" customHeight="1" x14ac:dyDescent="0.25">
      <c r="B129" s="111">
        <v>263</v>
      </c>
      <c r="C129" s="159" t="s">
        <v>525</v>
      </c>
      <c r="D129" s="110" t="s">
        <v>523</v>
      </c>
      <c r="E129" s="110" t="s">
        <v>526</v>
      </c>
      <c r="F129" s="110" t="s">
        <v>31</v>
      </c>
      <c r="G129" s="108" t="s">
        <v>4</v>
      </c>
      <c r="H129" s="108" t="s">
        <v>3</v>
      </c>
      <c r="I129" s="111">
        <v>16</v>
      </c>
      <c r="J129" s="108" t="s">
        <v>11</v>
      </c>
      <c r="K129" s="167">
        <v>4</v>
      </c>
    </row>
    <row r="130" spans="1:11" ht="19.5" customHeight="1" x14ac:dyDescent="0.25">
      <c r="B130" s="111">
        <v>268</v>
      </c>
      <c r="C130" s="159" t="s">
        <v>533</v>
      </c>
      <c r="D130" s="110" t="s">
        <v>523</v>
      </c>
      <c r="E130" s="110" t="s">
        <v>534</v>
      </c>
      <c r="F130" s="110" t="s">
        <v>31</v>
      </c>
      <c r="G130" s="108" t="s">
        <v>4</v>
      </c>
      <c r="H130" s="108" t="s">
        <v>3</v>
      </c>
      <c r="I130" s="111">
        <v>14</v>
      </c>
      <c r="J130" s="108" t="s">
        <v>11</v>
      </c>
      <c r="K130" s="167">
        <v>5</v>
      </c>
    </row>
    <row r="131" spans="1:11" ht="19.5" customHeight="1" x14ac:dyDescent="0.25">
      <c r="B131" s="111">
        <v>273</v>
      </c>
      <c r="C131" s="159" t="s">
        <v>540</v>
      </c>
      <c r="D131" s="110" t="s">
        <v>523</v>
      </c>
      <c r="E131" s="110" t="s">
        <v>541</v>
      </c>
      <c r="F131" s="110" t="s">
        <v>31</v>
      </c>
      <c r="G131" s="108" t="s">
        <v>4</v>
      </c>
      <c r="H131" s="108" t="s">
        <v>3</v>
      </c>
      <c r="I131" s="111">
        <v>11</v>
      </c>
      <c r="J131" s="108" t="s">
        <v>11</v>
      </c>
      <c r="K131" s="167">
        <v>6</v>
      </c>
    </row>
    <row r="132" spans="1:11" ht="19.5" customHeight="1" x14ac:dyDescent="0.25">
      <c r="B132" s="111">
        <v>282</v>
      </c>
      <c r="C132" s="159" t="s">
        <v>556</v>
      </c>
      <c r="D132" s="110" t="s">
        <v>523</v>
      </c>
      <c r="E132" s="110" t="s">
        <v>555</v>
      </c>
      <c r="F132" s="110" t="s">
        <v>31</v>
      </c>
      <c r="G132" s="108" t="s">
        <v>4</v>
      </c>
      <c r="H132" s="108" t="s">
        <v>3</v>
      </c>
      <c r="I132" s="111">
        <v>18</v>
      </c>
      <c r="J132" s="108" t="s">
        <v>11</v>
      </c>
      <c r="K132" s="167">
        <v>7</v>
      </c>
    </row>
    <row r="133" spans="1:11" s="136" customFormat="1" ht="19.5" customHeight="1" x14ac:dyDescent="0.25">
      <c r="B133" s="162">
        <v>271</v>
      </c>
      <c r="C133" s="175" t="s">
        <v>674</v>
      </c>
      <c r="D133" s="161" t="s">
        <v>523</v>
      </c>
      <c r="E133" s="161" t="s">
        <v>538</v>
      </c>
      <c r="F133" s="161" t="s">
        <v>31</v>
      </c>
      <c r="G133" s="161" t="s">
        <v>4</v>
      </c>
      <c r="H133" s="161" t="s">
        <v>3</v>
      </c>
      <c r="I133" s="162">
        <v>13</v>
      </c>
      <c r="J133" s="161" t="s">
        <v>11</v>
      </c>
      <c r="K133" s="167">
        <v>8</v>
      </c>
    </row>
    <row r="134" spans="1:11" s="107" customFormat="1" ht="19.5" customHeight="1" x14ac:dyDescent="0.25">
      <c r="B134" s="162"/>
      <c r="C134" s="175"/>
      <c r="D134" s="161"/>
      <c r="E134" s="161"/>
      <c r="F134" s="161"/>
      <c r="G134" s="161"/>
      <c r="H134" s="161"/>
      <c r="I134" s="162"/>
      <c r="J134" s="161"/>
    </row>
    <row r="135" spans="1:11" ht="19.5" customHeight="1" x14ac:dyDescent="0.25">
      <c r="A135" s="157" t="s">
        <v>217</v>
      </c>
      <c r="B135" s="111">
        <v>185</v>
      </c>
      <c r="C135" s="158" t="s">
        <v>364</v>
      </c>
      <c r="D135" s="110" t="s">
        <v>413</v>
      </c>
      <c r="E135" s="110" t="s">
        <v>417</v>
      </c>
      <c r="F135" s="110" t="s">
        <v>415</v>
      </c>
      <c r="G135" s="108" t="s">
        <v>4</v>
      </c>
      <c r="H135" s="108" t="s">
        <v>3</v>
      </c>
      <c r="I135" s="111">
        <v>20</v>
      </c>
      <c r="J135" s="108" t="s">
        <v>11</v>
      </c>
      <c r="K135" s="156">
        <v>1</v>
      </c>
    </row>
    <row r="136" spans="1:11" ht="19.5" customHeight="1" x14ac:dyDescent="0.25">
      <c r="A136" s="157" t="s">
        <v>659</v>
      </c>
      <c r="B136" s="111">
        <v>278</v>
      </c>
      <c r="C136" s="158" t="s">
        <v>549</v>
      </c>
      <c r="D136" s="110" t="s">
        <v>523</v>
      </c>
      <c r="E136" s="110" t="s">
        <v>548</v>
      </c>
      <c r="F136" s="110" t="s">
        <v>31</v>
      </c>
      <c r="G136" s="108" t="s">
        <v>4</v>
      </c>
      <c r="H136" s="108" t="s">
        <v>3</v>
      </c>
      <c r="I136" s="111">
        <v>19</v>
      </c>
      <c r="J136" s="108" t="s">
        <v>11</v>
      </c>
      <c r="K136" s="156">
        <v>2</v>
      </c>
    </row>
    <row r="137" spans="1:11" ht="19.5" customHeight="1" x14ac:dyDescent="0.25">
      <c r="A137" s="157" t="s">
        <v>220</v>
      </c>
      <c r="B137" s="111">
        <v>285</v>
      </c>
      <c r="C137" s="158" t="s">
        <v>561</v>
      </c>
      <c r="D137" s="110" t="s">
        <v>523</v>
      </c>
      <c r="E137" s="110" t="s">
        <v>562</v>
      </c>
      <c r="F137" s="110" t="s">
        <v>31</v>
      </c>
      <c r="G137" s="108" t="s">
        <v>4</v>
      </c>
      <c r="H137" s="108" t="s">
        <v>3</v>
      </c>
      <c r="I137" s="111">
        <v>19</v>
      </c>
      <c r="J137" s="108" t="s">
        <v>11</v>
      </c>
      <c r="K137" s="156">
        <v>3</v>
      </c>
    </row>
    <row r="138" spans="1:11" ht="19.5" customHeight="1" x14ac:dyDescent="0.25">
      <c r="B138" s="111">
        <v>167</v>
      </c>
      <c r="C138" s="159" t="s">
        <v>382</v>
      </c>
      <c r="D138" s="110" t="s">
        <v>383</v>
      </c>
      <c r="E138" s="110" t="s">
        <v>384</v>
      </c>
      <c r="F138" s="110" t="s">
        <v>385</v>
      </c>
      <c r="G138" s="108" t="s">
        <v>4</v>
      </c>
      <c r="H138" s="108" t="s">
        <v>3</v>
      </c>
      <c r="I138" s="111">
        <v>30</v>
      </c>
      <c r="J138" s="108" t="s">
        <v>11</v>
      </c>
      <c r="K138" s="156">
        <v>4</v>
      </c>
    </row>
    <row r="139" spans="1:11" ht="19.5" customHeight="1" x14ac:dyDescent="0.25">
      <c r="B139" s="111">
        <v>168</v>
      </c>
      <c r="C139" s="159" t="s">
        <v>386</v>
      </c>
      <c r="D139" s="110" t="s">
        <v>383</v>
      </c>
      <c r="E139" s="110" t="s">
        <v>384</v>
      </c>
      <c r="F139" s="110" t="s">
        <v>385</v>
      </c>
      <c r="G139" s="108" t="s">
        <v>4</v>
      </c>
      <c r="H139" s="108" t="s">
        <v>3</v>
      </c>
      <c r="I139" s="111">
        <v>21</v>
      </c>
      <c r="J139" s="108" t="s">
        <v>11</v>
      </c>
      <c r="K139" s="156">
        <v>5</v>
      </c>
    </row>
    <row r="140" spans="1:11" ht="19.5" customHeight="1" x14ac:dyDescent="0.25">
      <c r="B140" s="111">
        <v>173</v>
      </c>
      <c r="C140" s="159" t="s">
        <v>394</v>
      </c>
      <c r="D140" s="110" t="s">
        <v>395</v>
      </c>
      <c r="E140" s="110" t="s">
        <v>396</v>
      </c>
      <c r="F140" s="110" t="s">
        <v>397</v>
      </c>
      <c r="G140" s="108" t="s">
        <v>4</v>
      </c>
      <c r="H140" s="108" t="s">
        <v>3</v>
      </c>
      <c r="I140" s="111">
        <v>19</v>
      </c>
      <c r="J140" s="108" t="s">
        <v>11</v>
      </c>
      <c r="K140" s="156">
        <v>6</v>
      </c>
    </row>
    <row r="141" spans="1:11" ht="19.5" customHeight="1" x14ac:dyDescent="0.25">
      <c r="B141" s="111">
        <v>174</v>
      </c>
      <c r="C141" s="159" t="s">
        <v>398</v>
      </c>
      <c r="D141" s="110" t="s">
        <v>395</v>
      </c>
      <c r="E141" s="110" t="s">
        <v>399</v>
      </c>
      <c r="F141" s="110" t="s">
        <v>397</v>
      </c>
      <c r="G141" s="108" t="s">
        <v>4</v>
      </c>
      <c r="H141" s="108" t="s">
        <v>3</v>
      </c>
      <c r="I141" s="111">
        <v>19</v>
      </c>
      <c r="J141" s="108" t="s">
        <v>11</v>
      </c>
      <c r="K141" s="156">
        <v>7</v>
      </c>
    </row>
    <row r="142" spans="1:11" ht="19.5" customHeight="1" x14ac:dyDescent="0.25">
      <c r="B142" s="111">
        <v>175</v>
      </c>
      <c r="C142" s="159" t="s">
        <v>400</v>
      </c>
      <c r="D142" s="153" t="s">
        <v>395</v>
      </c>
      <c r="E142" s="110" t="s">
        <v>399</v>
      </c>
      <c r="F142" s="110" t="s">
        <v>397</v>
      </c>
      <c r="G142" s="108" t="s">
        <v>4</v>
      </c>
      <c r="H142" s="108" t="s">
        <v>3</v>
      </c>
      <c r="I142" s="111">
        <v>20</v>
      </c>
      <c r="J142" s="108" t="s">
        <v>11</v>
      </c>
      <c r="K142" s="156">
        <v>8</v>
      </c>
    </row>
    <row r="143" spans="1:11" ht="19.5" customHeight="1" x14ac:dyDescent="0.25">
      <c r="B143" s="111">
        <v>176</v>
      </c>
      <c r="C143" s="159" t="s">
        <v>401</v>
      </c>
      <c r="D143" s="110" t="s">
        <v>395</v>
      </c>
      <c r="E143" s="110" t="s">
        <v>402</v>
      </c>
      <c r="F143" s="110" t="s">
        <v>397</v>
      </c>
      <c r="G143" s="108" t="s">
        <v>4</v>
      </c>
      <c r="H143" s="108" t="s">
        <v>3</v>
      </c>
      <c r="I143" s="111">
        <v>20</v>
      </c>
      <c r="J143" s="108" t="s">
        <v>11</v>
      </c>
      <c r="K143" s="156">
        <v>9</v>
      </c>
    </row>
    <row r="144" spans="1:11" ht="19.5" customHeight="1" x14ac:dyDescent="0.25">
      <c r="B144" s="111">
        <v>178</v>
      </c>
      <c r="C144" s="159" t="s">
        <v>405</v>
      </c>
      <c r="D144" s="110" t="s">
        <v>395</v>
      </c>
      <c r="E144" s="110" t="s">
        <v>404</v>
      </c>
      <c r="F144" s="110" t="s">
        <v>397</v>
      </c>
      <c r="G144" s="108" t="s">
        <v>4</v>
      </c>
      <c r="H144" s="138" t="s">
        <v>3</v>
      </c>
      <c r="I144" s="139">
        <v>24</v>
      </c>
      <c r="J144" s="108" t="s">
        <v>11</v>
      </c>
      <c r="K144" s="156">
        <v>10</v>
      </c>
    </row>
    <row r="145" spans="1:11" ht="19.5" customHeight="1" x14ac:dyDescent="0.25">
      <c r="B145" s="111">
        <v>186</v>
      </c>
      <c r="C145" s="159" t="s">
        <v>418</v>
      </c>
      <c r="D145" s="110" t="s">
        <v>413</v>
      </c>
      <c r="E145" s="110" t="s">
        <v>417</v>
      </c>
      <c r="F145" s="110" t="s">
        <v>415</v>
      </c>
      <c r="G145" s="108" t="s">
        <v>4</v>
      </c>
      <c r="H145" s="108" t="s">
        <v>3</v>
      </c>
      <c r="I145" s="111">
        <v>21</v>
      </c>
      <c r="J145" s="108" t="s">
        <v>11</v>
      </c>
      <c r="K145" s="156">
        <v>11</v>
      </c>
    </row>
    <row r="146" spans="1:11" ht="19.5" customHeight="1" x14ac:dyDescent="0.25">
      <c r="B146" s="111">
        <v>283</v>
      </c>
      <c r="C146" s="159" t="s">
        <v>557</v>
      </c>
      <c r="D146" s="110" t="s">
        <v>523</v>
      </c>
      <c r="E146" s="110" t="s">
        <v>558</v>
      </c>
      <c r="F146" s="110" t="s">
        <v>31</v>
      </c>
      <c r="G146" s="108" t="s">
        <v>4</v>
      </c>
      <c r="H146" s="108" t="s">
        <v>3</v>
      </c>
      <c r="I146" s="111">
        <v>32</v>
      </c>
      <c r="J146" s="108" t="s">
        <v>11</v>
      </c>
      <c r="K146" s="156">
        <v>12</v>
      </c>
    </row>
    <row r="147" spans="1:11" ht="19.5" customHeight="1" x14ac:dyDescent="0.25">
      <c r="B147" s="111">
        <v>284</v>
      </c>
      <c r="C147" s="159" t="s">
        <v>559</v>
      </c>
      <c r="D147" s="110" t="s">
        <v>523</v>
      </c>
      <c r="E147" s="110" t="s">
        <v>560</v>
      </c>
      <c r="F147" s="110" t="s">
        <v>31</v>
      </c>
      <c r="G147" s="108" t="s">
        <v>4</v>
      </c>
      <c r="H147" s="108" t="s">
        <v>3</v>
      </c>
      <c r="I147" s="111">
        <v>24</v>
      </c>
      <c r="J147" s="108" t="s">
        <v>11</v>
      </c>
      <c r="K147" s="156">
        <v>13</v>
      </c>
    </row>
    <row r="148" spans="1:11" ht="19.5" customHeight="1" x14ac:dyDescent="0.25">
      <c r="B148" s="111">
        <v>288</v>
      </c>
      <c r="C148" s="159" t="s">
        <v>566</v>
      </c>
      <c r="D148" s="110" t="s">
        <v>523</v>
      </c>
      <c r="E148" s="110" t="s">
        <v>567</v>
      </c>
      <c r="F148" s="110" t="s">
        <v>31</v>
      </c>
      <c r="G148" s="108" t="s">
        <v>4</v>
      </c>
      <c r="H148" s="108" t="s">
        <v>3</v>
      </c>
      <c r="I148" s="111">
        <v>19</v>
      </c>
      <c r="J148" s="108" t="s">
        <v>11</v>
      </c>
      <c r="K148" s="156">
        <v>14</v>
      </c>
    </row>
    <row r="149" spans="1:11" ht="19.5" customHeight="1" x14ac:dyDescent="0.25">
      <c r="B149" s="111">
        <v>289</v>
      </c>
      <c r="C149" s="159" t="s">
        <v>568</v>
      </c>
      <c r="D149" s="110" t="s">
        <v>523</v>
      </c>
      <c r="E149" s="110" t="s">
        <v>567</v>
      </c>
      <c r="F149" s="110" t="s">
        <v>31</v>
      </c>
      <c r="G149" s="108" t="s">
        <v>4</v>
      </c>
      <c r="H149" s="108" t="s">
        <v>3</v>
      </c>
      <c r="I149" s="111">
        <v>20</v>
      </c>
      <c r="J149" s="108" t="s">
        <v>11</v>
      </c>
      <c r="K149" s="156">
        <v>15</v>
      </c>
    </row>
    <row r="150" spans="1:11" ht="19.5" customHeight="1" x14ac:dyDescent="0.25">
      <c r="B150" s="111">
        <v>292</v>
      </c>
      <c r="C150" s="159" t="s">
        <v>573</v>
      </c>
      <c r="D150" s="110" t="s">
        <v>523</v>
      </c>
      <c r="E150" s="110" t="s">
        <v>574</v>
      </c>
      <c r="F150" s="110" t="s">
        <v>31</v>
      </c>
      <c r="G150" s="108" t="s">
        <v>4</v>
      </c>
      <c r="H150" s="108" t="s">
        <v>3</v>
      </c>
      <c r="I150" s="111">
        <v>26</v>
      </c>
      <c r="J150" s="108" t="s">
        <v>11</v>
      </c>
      <c r="K150" s="156">
        <v>16</v>
      </c>
    </row>
    <row r="151" spans="1:11" ht="19.5" customHeight="1" x14ac:dyDescent="0.25">
      <c r="B151" s="111">
        <v>294</v>
      </c>
      <c r="C151" s="159" t="s">
        <v>576</v>
      </c>
      <c r="D151" s="110" t="s">
        <v>523</v>
      </c>
      <c r="E151" s="110" t="s">
        <v>577</v>
      </c>
      <c r="F151" s="110" t="s">
        <v>31</v>
      </c>
      <c r="G151" s="108" t="s">
        <v>4</v>
      </c>
      <c r="H151" s="108" t="s">
        <v>3</v>
      </c>
      <c r="I151" s="111">
        <v>29</v>
      </c>
      <c r="J151" s="108" t="s">
        <v>11</v>
      </c>
      <c r="K151" s="156">
        <v>17</v>
      </c>
    </row>
    <row r="152" spans="1:11" ht="19.5" customHeight="1" x14ac:dyDescent="0.25">
      <c r="B152" s="111">
        <v>295</v>
      </c>
      <c r="C152" s="159" t="s">
        <v>578</v>
      </c>
      <c r="D152" s="110" t="s">
        <v>523</v>
      </c>
      <c r="E152" s="110" t="s">
        <v>579</v>
      </c>
      <c r="F152" s="110" t="s">
        <v>31</v>
      </c>
      <c r="G152" s="108" t="s">
        <v>4</v>
      </c>
      <c r="H152" s="108" t="s">
        <v>3</v>
      </c>
      <c r="I152" s="111">
        <v>26</v>
      </c>
      <c r="J152" s="108" t="s">
        <v>11</v>
      </c>
      <c r="K152" s="156">
        <v>18</v>
      </c>
    </row>
    <row r="153" spans="1:11" ht="19.5" customHeight="1" x14ac:dyDescent="0.25">
      <c r="C153" s="159"/>
      <c r="D153" s="110"/>
      <c r="E153" s="110"/>
      <c r="F153" s="110"/>
    </row>
    <row r="154" spans="1:11" ht="19.5" customHeight="1" x14ac:dyDescent="0.25">
      <c r="A154" s="157" t="s">
        <v>218</v>
      </c>
      <c r="B154" s="111">
        <v>180</v>
      </c>
      <c r="C154" s="158" t="s">
        <v>408</v>
      </c>
      <c r="D154" s="110" t="s">
        <v>395</v>
      </c>
      <c r="E154" s="110" t="s">
        <v>407</v>
      </c>
      <c r="F154" s="110" t="s">
        <v>397</v>
      </c>
      <c r="G154" s="108" t="s">
        <v>4</v>
      </c>
      <c r="H154" s="108" t="s">
        <v>25</v>
      </c>
      <c r="I154" s="111">
        <v>14</v>
      </c>
      <c r="J154" s="108" t="s">
        <v>11</v>
      </c>
    </row>
    <row r="155" spans="1:11" ht="19.5" customHeight="1" x14ac:dyDescent="0.25">
      <c r="B155" s="111">
        <v>179</v>
      </c>
      <c r="C155" s="159" t="s">
        <v>406</v>
      </c>
      <c r="D155" s="110" t="s">
        <v>395</v>
      </c>
      <c r="E155" s="110" t="s">
        <v>407</v>
      </c>
      <c r="F155" s="110" t="s">
        <v>397</v>
      </c>
      <c r="G155" s="108" t="s">
        <v>4</v>
      </c>
      <c r="H155" s="108" t="s">
        <v>25</v>
      </c>
      <c r="I155" s="111">
        <v>11</v>
      </c>
      <c r="J155" s="108" t="s">
        <v>11</v>
      </c>
    </row>
    <row r="156" spans="1:11" ht="19.5" customHeight="1" x14ac:dyDescent="0.25">
      <c r="B156" s="111">
        <v>267</v>
      </c>
      <c r="C156" s="159" t="s">
        <v>531</v>
      </c>
      <c r="D156" s="110" t="s">
        <v>523</v>
      </c>
      <c r="E156" s="110" t="s">
        <v>532</v>
      </c>
      <c r="F156" s="110" t="s">
        <v>31</v>
      </c>
      <c r="G156" s="108" t="s">
        <v>4</v>
      </c>
      <c r="H156" s="108" t="s">
        <v>25</v>
      </c>
      <c r="I156" s="111">
        <v>14</v>
      </c>
      <c r="J156" s="108" t="s">
        <v>11</v>
      </c>
    </row>
    <row r="157" spans="1:11" ht="19.5" customHeight="1" x14ac:dyDescent="0.25">
      <c r="B157" s="111">
        <v>276</v>
      </c>
      <c r="C157" s="159" t="s">
        <v>545</v>
      </c>
      <c r="D157" s="110" t="s">
        <v>523</v>
      </c>
      <c r="E157" s="110" t="s">
        <v>546</v>
      </c>
      <c r="F157" s="110" t="s">
        <v>31</v>
      </c>
      <c r="G157" s="108" t="s">
        <v>4</v>
      </c>
      <c r="H157" s="108" t="s">
        <v>25</v>
      </c>
      <c r="I157" s="111">
        <v>11</v>
      </c>
      <c r="J157" s="108" t="s">
        <v>11</v>
      </c>
    </row>
    <row r="158" spans="1:11" ht="19.5" customHeight="1" x14ac:dyDescent="0.25">
      <c r="C158" s="159"/>
      <c r="D158" s="110"/>
      <c r="E158" s="110"/>
      <c r="F158" s="110"/>
    </row>
    <row r="159" spans="1:11" ht="19.5" customHeight="1" x14ac:dyDescent="0.25">
      <c r="A159" s="157" t="s">
        <v>217</v>
      </c>
      <c r="B159" s="111">
        <v>280</v>
      </c>
      <c r="C159" s="158" t="s">
        <v>552</v>
      </c>
      <c r="D159" s="108" t="s">
        <v>523</v>
      </c>
      <c r="E159" s="108" t="s">
        <v>553</v>
      </c>
      <c r="F159" s="108" t="s">
        <v>31</v>
      </c>
      <c r="G159" s="108" t="s">
        <v>4</v>
      </c>
      <c r="H159" s="108" t="s">
        <v>25</v>
      </c>
      <c r="I159" s="111">
        <v>21</v>
      </c>
      <c r="J159" s="108" t="s">
        <v>11</v>
      </c>
    </row>
    <row r="160" spans="1:11" ht="19.5" customHeight="1" x14ac:dyDescent="0.25">
      <c r="A160" s="157" t="s">
        <v>658</v>
      </c>
      <c r="B160" s="111">
        <v>279</v>
      </c>
      <c r="C160" s="158" t="s">
        <v>550</v>
      </c>
      <c r="D160" s="108" t="s">
        <v>523</v>
      </c>
      <c r="E160" s="108" t="s">
        <v>551</v>
      </c>
      <c r="F160" s="108" t="s">
        <v>31</v>
      </c>
      <c r="G160" s="108" t="s">
        <v>4</v>
      </c>
      <c r="H160" s="108" t="s">
        <v>25</v>
      </c>
      <c r="I160" s="111">
        <v>19</v>
      </c>
      <c r="J160" s="108" t="s">
        <v>11</v>
      </c>
    </row>
    <row r="161" spans="1:11" ht="19.5" customHeight="1" x14ac:dyDescent="0.25">
      <c r="B161" s="111">
        <v>270</v>
      </c>
      <c r="C161" s="108" t="s">
        <v>537</v>
      </c>
      <c r="D161" s="108" t="s">
        <v>523</v>
      </c>
      <c r="E161" s="108" t="s">
        <v>536</v>
      </c>
      <c r="F161" s="108" t="s">
        <v>31</v>
      </c>
      <c r="G161" s="108" t="s">
        <v>4</v>
      </c>
      <c r="H161" s="108" t="s">
        <v>25</v>
      </c>
      <c r="I161" s="111">
        <v>20</v>
      </c>
      <c r="J161" s="108" t="s">
        <v>11</v>
      </c>
    </row>
    <row r="162" spans="1:11" ht="19.5" customHeight="1" x14ac:dyDescent="0.25">
      <c r="C162" s="159"/>
      <c r="D162" s="110"/>
      <c r="E162" s="110"/>
      <c r="F162" s="110"/>
      <c r="J162" s="110"/>
    </row>
    <row r="163" spans="1:11" ht="19.5" customHeight="1" x14ac:dyDescent="0.25">
      <c r="A163" s="157" t="s">
        <v>217</v>
      </c>
      <c r="B163" s="152">
        <v>136</v>
      </c>
      <c r="C163" s="158" t="s">
        <v>341</v>
      </c>
      <c r="D163" s="110" t="s">
        <v>327</v>
      </c>
      <c r="E163" s="110" t="s">
        <v>339</v>
      </c>
      <c r="F163" s="110" t="s">
        <v>202</v>
      </c>
      <c r="G163" s="137" t="s">
        <v>5</v>
      </c>
      <c r="H163" s="108" t="s">
        <v>340</v>
      </c>
      <c r="I163" s="111">
        <v>16</v>
      </c>
      <c r="J163" s="108" t="s">
        <v>281</v>
      </c>
    </row>
    <row r="164" spans="1:11" ht="19.5" customHeight="1" x14ac:dyDescent="0.25">
      <c r="A164" s="157" t="s">
        <v>219</v>
      </c>
      <c r="B164" s="152">
        <v>233</v>
      </c>
      <c r="C164" s="158" t="s">
        <v>489</v>
      </c>
      <c r="D164" s="110" t="s">
        <v>480</v>
      </c>
      <c r="E164" s="110" t="s">
        <v>490</v>
      </c>
      <c r="F164" s="110" t="s">
        <v>482</v>
      </c>
      <c r="G164" s="137" t="s">
        <v>5</v>
      </c>
      <c r="H164" s="108" t="s">
        <v>7</v>
      </c>
      <c r="I164" s="111">
        <v>13</v>
      </c>
      <c r="J164" s="108" t="s">
        <v>281</v>
      </c>
    </row>
    <row r="165" spans="1:11" ht="19.5" customHeight="1" x14ac:dyDescent="0.25">
      <c r="A165" s="111" t="s">
        <v>220</v>
      </c>
      <c r="B165" s="152">
        <v>222</v>
      </c>
      <c r="C165" s="159" t="s">
        <v>471</v>
      </c>
      <c r="D165" s="110" t="s">
        <v>467</v>
      </c>
      <c r="E165" s="110" t="s">
        <v>472</v>
      </c>
      <c r="F165" s="110" t="s">
        <v>469</v>
      </c>
      <c r="G165" s="137" t="s">
        <v>5</v>
      </c>
      <c r="H165" s="108" t="s">
        <v>7</v>
      </c>
      <c r="I165" s="111">
        <v>13</v>
      </c>
      <c r="J165" s="108" t="s">
        <v>281</v>
      </c>
    </row>
    <row r="166" spans="1:11" ht="19.5" customHeight="1" x14ac:dyDescent="0.25">
      <c r="C166" s="159"/>
      <c r="D166" s="110"/>
      <c r="E166" s="110"/>
      <c r="F166" s="110"/>
    </row>
    <row r="167" spans="1:11" ht="19.5" customHeight="1" x14ac:dyDescent="0.25">
      <c r="A167" s="157" t="s">
        <v>217</v>
      </c>
      <c r="B167" s="152">
        <v>230</v>
      </c>
      <c r="C167" s="158" t="s">
        <v>485</v>
      </c>
      <c r="D167" s="110" t="s">
        <v>480</v>
      </c>
      <c r="E167" s="110" t="s">
        <v>484</v>
      </c>
      <c r="F167" s="110" t="s">
        <v>482</v>
      </c>
      <c r="G167" s="137" t="s">
        <v>5</v>
      </c>
      <c r="H167" s="108" t="s">
        <v>7</v>
      </c>
      <c r="I167" s="111">
        <v>21</v>
      </c>
      <c r="J167" s="108" t="s">
        <v>281</v>
      </c>
    </row>
    <row r="168" spans="1:11" ht="19.5" customHeight="1" x14ac:dyDescent="0.25">
      <c r="A168" s="157" t="s">
        <v>218</v>
      </c>
      <c r="B168" s="152">
        <v>123</v>
      </c>
      <c r="C168" s="158" t="s">
        <v>320</v>
      </c>
      <c r="D168" s="110" t="s">
        <v>315</v>
      </c>
      <c r="E168" s="110" t="s">
        <v>321</v>
      </c>
      <c r="F168" s="110" t="s">
        <v>204</v>
      </c>
      <c r="G168" s="137" t="s">
        <v>5</v>
      </c>
      <c r="H168" s="108" t="s">
        <v>340</v>
      </c>
      <c r="I168" s="111">
        <v>20</v>
      </c>
      <c r="J168" s="108" t="s">
        <v>281</v>
      </c>
    </row>
    <row r="169" spans="1:11" ht="19.5" customHeight="1" x14ac:dyDescent="0.25">
      <c r="B169" s="152">
        <v>144</v>
      </c>
      <c r="C169" s="159" t="s">
        <v>353</v>
      </c>
      <c r="D169" s="153" t="s">
        <v>327</v>
      </c>
      <c r="E169" s="110" t="s">
        <v>352</v>
      </c>
      <c r="F169" s="110" t="s">
        <v>202</v>
      </c>
      <c r="G169" s="137" t="s">
        <v>5</v>
      </c>
      <c r="H169" s="108" t="s">
        <v>7</v>
      </c>
      <c r="I169" s="111">
        <v>35</v>
      </c>
      <c r="J169" s="108" t="s">
        <v>281</v>
      </c>
    </row>
    <row r="170" spans="1:11" ht="19.5" customHeight="1" x14ac:dyDescent="0.25">
      <c r="B170" s="152">
        <v>197</v>
      </c>
      <c r="C170" s="159" t="s">
        <v>435</v>
      </c>
      <c r="D170" s="110" t="s">
        <v>420</v>
      </c>
      <c r="E170" s="110" t="s">
        <v>434</v>
      </c>
      <c r="F170" s="110" t="s">
        <v>422</v>
      </c>
      <c r="G170" s="137" t="s">
        <v>5</v>
      </c>
      <c r="H170" s="108" t="s">
        <v>7</v>
      </c>
      <c r="I170" s="111">
        <v>22</v>
      </c>
      <c r="J170" s="108" t="s">
        <v>281</v>
      </c>
      <c r="K170" s="156">
        <v>2</v>
      </c>
    </row>
    <row r="171" spans="1:11" ht="19.5" customHeight="1" x14ac:dyDescent="0.25">
      <c r="B171" s="152">
        <v>227</v>
      </c>
      <c r="C171" s="159" t="s">
        <v>479</v>
      </c>
      <c r="D171" s="110" t="s">
        <v>480</v>
      </c>
      <c r="E171" s="110" t="s">
        <v>481</v>
      </c>
      <c r="F171" s="110" t="s">
        <v>482</v>
      </c>
      <c r="G171" s="137" t="s">
        <v>5</v>
      </c>
      <c r="H171" s="108" t="s">
        <v>7</v>
      </c>
      <c r="I171" s="111">
        <v>19</v>
      </c>
      <c r="J171" s="108" t="s">
        <v>281</v>
      </c>
      <c r="K171" s="156">
        <v>3</v>
      </c>
    </row>
    <row r="172" spans="1:11" ht="19.5" customHeight="1" x14ac:dyDescent="0.25">
      <c r="B172" s="152">
        <v>228</v>
      </c>
      <c r="C172" s="159" t="s">
        <v>483</v>
      </c>
      <c r="D172" s="110" t="s">
        <v>480</v>
      </c>
      <c r="E172" s="110" t="s">
        <v>481</v>
      </c>
      <c r="F172" s="110" t="s">
        <v>482</v>
      </c>
      <c r="G172" s="137" t="s">
        <v>5</v>
      </c>
      <c r="H172" s="108" t="s">
        <v>7</v>
      </c>
      <c r="I172" s="111">
        <v>19</v>
      </c>
      <c r="J172" s="108" t="s">
        <v>281</v>
      </c>
      <c r="K172" s="156">
        <v>4</v>
      </c>
    </row>
    <row r="173" spans="1:11" ht="19.5" customHeight="1" x14ac:dyDescent="0.25">
      <c r="B173" s="152">
        <v>234</v>
      </c>
      <c r="C173" s="159" t="s">
        <v>491</v>
      </c>
      <c r="D173" s="110" t="s">
        <v>480</v>
      </c>
      <c r="E173" s="110" t="s">
        <v>490</v>
      </c>
      <c r="F173" s="110" t="s">
        <v>482</v>
      </c>
      <c r="G173" s="137" t="s">
        <v>5</v>
      </c>
      <c r="H173" s="108" t="s">
        <v>7</v>
      </c>
      <c r="I173" s="111">
        <v>19</v>
      </c>
      <c r="J173" s="108" t="s">
        <v>281</v>
      </c>
      <c r="K173" s="156">
        <v>5</v>
      </c>
    </row>
    <row r="174" spans="1:11" ht="19.5" customHeight="1" x14ac:dyDescent="0.25">
      <c r="B174" s="152">
        <v>235</v>
      </c>
      <c r="C174" s="159" t="s">
        <v>492</v>
      </c>
      <c r="D174" s="110" t="s">
        <v>480</v>
      </c>
      <c r="E174" s="110" t="s">
        <v>493</v>
      </c>
      <c r="F174" s="110" t="s">
        <v>482</v>
      </c>
      <c r="G174" s="137" t="s">
        <v>5</v>
      </c>
      <c r="H174" s="108" t="s">
        <v>7</v>
      </c>
      <c r="I174" s="111">
        <v>34</v>
      </c>
      <c r="J174" s="108" t="s">
        <v>281</v>
      </c>
      <c r="K174" s="156">
        <v>6</v>
      </c>
    </row>
    <row r="175" spans="1:11" ht="19.5" customHeight="1" x14ac:dyDescent="0.25">
      <c r="B175" s="152">
        <v>241</v>
      </c>
      <c r="C175" s="159" t="s">
        <v>498</v>
      </c>
      <c r="D175" s="110" t="s">
        <v>480</v>
      </c>
      <c r="E175" s="110" t="s">
        <v>499</v>
      </c>
      <c r="F175" s="110" t="s">
        <v>482</v>
      </c>
      <c r="G175" s="137" t="s">
        <v>5</v>
      </c>
      <c r="H175" s="108" t="s">
        <v>7</v>
      </c>
      <c r="I175" s="111">
        <v>19</v>
      </c>
      <c r="J175" s="108" t="s">
        <v>281</v>
      </c>
      <c r="K175" s="156">
        <v>7</v>
      </c>
    </row>
    <row r="176" spans="1:11" ht="19.5" customHeight="1" x14ac:dyDescent="0.25">
      <c r="B176" s="152">
        <v>124</v>
      </c>
      <c r="C176" s="159" t="s">
        <v>322</v>
      </c>
      <c r="D176" s="110" t="s">
        <v>315</v>
      </c>
      <c r="E176" s="110" t="s">
        <v>321</v>
      </c>
      <c r="F176" s="110" t="s">
        <v>204</v>
      </c>
      <c r="G176" s="137" t="s">
        <v>5</v>
      </c>
      <c r="H176" s="108" t="s">
        <v>340</v>
      </c>
      <c r="I176" s="111">
        <v>31</v>
      </c>
      <c r="J176" s="108" t="s">
        <v>281</v>
      </c>
      <c r="K176" s="156">
        <v>8</v>
      </c>
    </row>
    <row r="177" spans="1:12" ht="19.5" customHeight="1" x14ac:dyDescent="0.25">
      <c r="C177" s="159"/>
      <c r="D177" s="110"/>
      <c r="E177" s="110"/>
      <c r="F177" s="110"/>
      <c r="K177" s="156">
        <v>9</v>
      </c>
    </row>
    <row r="178" spans="1:12" ht="19.5" customHeight="1" x14ac:dyDescent="0.25">
      <c r="A178" s="157" t="s">
        <v>217</v>
      </c>
      <c r="B178" s="152">
        <v>326</v>
      </c>
      <c r="C178" s="158" t="s">
        <v>615</v>
      </c>
      <c r="D178" s="110" t="s">
        <v>613</v>
      </c>
      <c r="E178" s="110" t="s">
        <v>616</v>
      </c>
      <c r="F178" s="110" t="s">
        <v>208</v>
      </c>
      <c r="G178" s="137" t="s">
        <v>5</v>
      </c>
      <c r="H178" s="108" t="s">
        <v>3</v>
      </c>
      <c r="I178" s="111">
        <v>16</v>
      </c>
      <c r="J178" s="108" t="s">
        <v>281</v>
      </c>
      <c r="K178" s="156">
        <v>10</v>
      </c>
    </row>
    <row r="179" spans="1:12" ht="19.5" customHeight="1" x14ac:dyDescent="0.25">
      <c r="A179" s="157" t="s">
        <v>218</v>
      </c>
      <c r="B179" s="152">
        <v>127</v>
      </c>
      <c r="C179" s="158" t="s">
        <v>326</v>
      </c>
      <c r="D179" s="110" t="s">
        <v>327</v>
      </c>
      <c r="E179" s="110" t="s">
        <v>328</v>
      </c>
      <c r="F179" s="110" t="s">
        <v>202</v>
      </c>
      <c r="G179" s="137" t="s">
        <v>5</v>
      </c>
      <c r="H179" s="110" t="s">
        <v>3</v>
      </c>
      <c r="I179" s="140">
        <v>18</v>
      </c>
      <c r="J179" s="108" t="s">
        <v>281</v>
      </c>
      <c r="K179" s="156">
        <v>11</v>
      </c>
    </row>
    <row r="180" spans="1:12" ht="19.5" customHeight="1" x14ac:dyDescent="0.25">
      <c r="A180" s="157" t="s">
        <v>219</v>
      </c>
      <c r="B180" s="152">
        <v>334</v>
      </c>
      <c r="C180" s="158" t="s">
        <v>629</v>
      </c>
      <c r="D180" s="110" t="s">
        <v>622</v>
      </c>
      <c r="E180" s="110" t="s">
        <v>630</v>
      </c>
      <c r="F180" s="110" t="s">
        <v>624</v>
      </c>
      <c r="G180" s="137" t="s">
        <v>5</v>
      </c>
      <c r="H180" s="108" t="s">
        <v>3</v>
      </c>
      <c r="I180" s="111">
        <v>16</v>
      </c>
      <c r="J180" s="108" t="s">
        <v>281</v>
      </c>
      <c r="K180" s="156">
        <v>13</v>
      </c>
    </row>
    <row r="181" spans="1:12" ht="19.5" customHeight="1" x14ac:dyDescent="0.25">
      <c r="A181" s="157" t="s">
        <v>220</v>
      </c>
      <c r="B181" s="152">
        <v>331</v>
      </c>
      <c r="C181" s="158" t="s">
        <v>625</v>
      </c>
      <c r="D181" s="110" t="s">
        <v>622</v>
      </c>
      <c r="E181" s="110" t="s">
        <v>623</v>
      </c>
      <c r="F181" s="110" t="s">
        <v>624</v>
      </c>
      <c r="G181" s="137" t="s">
        <v>5</v>
      </c>
      <c r="H181" s="108" t="s">
        <v>3</v>
      </c>
      <c r="I181" s="111">
        <v>16</v>
      </c>
      <c r="J181" s="108" t="s">
        <v>281</v>
      </c>
      <c r="K181" s="156">
        <v>14</v>
      </c>
    </row>
    <row r="182" spans="1:12" ht="19.5" customHeight="1" x14ac:dyDescent="0.25">
      <c r="B182" s="152">
        <v>121</v>
      </c>
      <c r="C182" s="159" t="s">
        <v>317</v>
      </c>
      <c r="D182" s="110" t="s">
        <v>315</v>
      </c>
      <c r="E182" s="110" t="s">
        <v>318</v>
      </c>
      <c r="F182" s="110" t="s">
        <v>204</v>
      </c>
      <c r="G182" s="137" t="s">
        <v>5</v>
      </c>
      <c r="H182" s="138" t="s">
        <v>3</v>
      </c>
      <c r="I182" s="139">
        <v>14</v>
      </c>
      <c r="J182" s="108" t="s">
        <v>281</v>
      </c>
      <c r="K182" s="156">
        <v>15</v>
      </c>
    </row>
    <row r="183" spans="1:12" ht="19.5" customHeight="1" x14ac:dyDescent="0.25">
      <c r="B183" s="152">
        <v>192</v>
      </c>
      <c r="C183" s="159" t="s">
        <v>426</v>
      </c>
      <c r="D183" s="110" t="s">
        <v>420</v>
      </c>
      <c r="E183" s="110" t="s">
        <v>427</v>
      </c>
      <c r="F183" s="110" t="s">
        <v>422</v>
      </c>
      <c r="G183" s="137" t="s">
        <v>5</v>
      </c>
      <c r="H183" s="108" t="s">
        <v>3</v>
      </c>
      <c r="I183" s="111">
        <v>11</v>
      </c>
      <c r="J183" s="108" t="s">
        <v>281</v>
      </c>
      <c r="K183" s="156">
        <v>16</v>
      </c>
      <c r="L183" s="161" t="s">
        <v>673</v>
      </c>
    </row>
    <row r="184" spans="1:12" ht="19.5" customHeight="1" x14ac:dyDescent="0.25">
      <c r="B184" s="152">
        <v>243</v>
      </c>
      <c r="C184" s="159" t="s">
        <v>501</v>
      </c>
      <c r="D184" s="110" t="s">
        <v>480</v>
      </c>
      <c r="E184" s="110" t="s">
        <v>502</v>
      </c>
      <c r="F184" s="110" t="s">
        <v>482</v>
      </c>
      <c r="G184" s="137" t="s">
        <v>5</v>
      </c>
      <c r="H184" s="108" t="s">
        <v>3</v>
      </c>
      <c r="I184" s="111">
        <v>14</v>
      </c>
      <c r="J184" s="108" t="s">
        <v>281</v>
      </c>
      <c r="K184" s="156">
        <v>17</v>
      </c>
      <c r="L184" s="108" t="s">
        <v>675</v>
      </c>
    </row>
    <row r="185" spans="1:12" ht="19.5" customHeight="1" x14ac:dyDescent="0.25">
      <c r="B185" s="152">
        <v>328</v>
      </c>
      <c r="C185" s="159" t="s">
        <v>618</v>
      </c>
      <c r="D185" s="110" t="s">
        <v>613</v>
      </c>
      <c r="E185" s="154" t="s">
        <v>619</v>
      </c>
      <c r="F185" s="110" t="s">
        <v>208</v>
      </c>
      <c r="G185" s="137" t="s">
        <v>5</v>
      </c>
      <c r="H185" s="142" t="s">
        <v>3</v>
      </c>
      <c r="I185" s="144">
        <v>17</v>
      </c>
      <c r="J185" s="108" t="s">
        <v>281</v>
      </c>
      <c r="K185" s="156">
        <v>18</v>
      </c>
    </row>
    <row r="186" spans="1:12" ht="19.5" customHeight="1" x14ac:dyDescent="0.25">
      <c r="C186" s="159"/>
      <c r="D186" s="110"/>
      <c r="E186" s="110"/>
      <c r="F186" s="110"/>
      <c r="H186" s="110"/>
      <c r="I186" s="140"/>
      <c r="K186" s="156">
        <v>19</v>
      </c>
    </row>
    <row r="187" spans="1:12" ht="19.5" customHeight="1" x14ac:dyDescent="0.25">
      <c r="A187" s="157" t="s">
        <v>217</v>
      </c>
      <c r="B187" s="152">
        <v>218</v>
      </c>
      <c r="C187" s="158" t="s">
        <v>461</v>
      </c>
      <c r="D187" s="110" t="s">
        <v>462</v>
      </c>
      <c r="E187" s="110" t="s">
        <v>463</v>
      </c>
      <c r="F187" s="110" t="s">
        <v>464</v>
      </c>
      <c r="G187" s="137" t="s">
        <v>5</v>
      </c>
      <c r="H187" s="108" t="s">
        <v>3</v>
      </c>
      <c r="I187" s="111">
        <v>24</v>
      </c>
      <c r="J187" s="108" t="s">
        <v>281</v>
      </c>
    </row>
    <row r="188" spans="1:12" ht="19.5" customHeight="1" x14ac:dyDescent="0.25">
      <c r="A188" s="157" t="s">
        <v>218</v>
      </c>
      <c r="B188" s="152">
        <v>149</v>
      </c>
      <c r="C188" s="158" t="s">
        <v>358</v>
      </c>
      <c r="D188" s="110" t="s">
        <v>327</v>
      </c>
      <c r="E188" s="110" t="s">
        <v>359</v>
      </c>
      <c r="F188" s="110" t="s">
        <v>202</v>
      </c>
      <c r="G188" s="137" t="s">
        <v>5</v>
      </c>
      <c r="H188" s="110" t="s">
        <v>3</v>
      </c>
      <c r="I188" s="140">
        <v>20</v>
      </c>
      <c r="J188" s="108" t="s">
        <v>281</v>
      </c>
      <c r="K188" s="156">
        <v>1</v>
      </c>
    </row>
    <row r="189" spans="1:12" ht="19.5" customHeight="1" x14ac:dyDescent="0.25">
      <c r="A189" s="157" t="s">
        <v>219</v>
      </c>
      <c r="B189" s="152">
        <v>333</v>
      </c>
      <c r="C189" s="158" t="s">
        <v>628</v>
      </c>
      <c r="D189" s="110" t="s">
        <v>622</v>
      </c>
      <c r="E189" s="110" t="s">
        <v>627</v>
      </c>
      <c r="F189" s="110" t="s">
        <v>624</v>
      </c>
      <c r="G189" s="137" t="s">
        <v>5</v>
      </c>
      <c r="H189" s="108" t="s">
        <v>3</v>
      </c>
      <c r="I189" s="111">
        <v>30</v>
      </c>
      <c r="J189" s="108" t="s">
        <v>281</v>
      </c>
      <c r="K189" s="156">
        <v>2</v>
      </c>
    </row>
    <row r="190" spans="1:12" ht="19.5" customHeight="1" x14ac:dyDescent="0.25">
      <c r="A190" s="157" t="s">
        <v>280</v>
      </c>
      <c r="B190" s="152">
        <v>226</v>
      </c>
      <c r="C190" s="158" t="s">
        <v>477</v>
      </c>
      <c r="D190" s="110" t="s">
        <v>467</v>
      </c>
      <c r="E190" s="110" t="s">
        <v>478</v>
      </c>
      <c r="F190" s="110" t="s">
        <v>469</v>
      </c>
      <c r="G190" s="137" t="s">
        <v>5</v>
      </c>
      <c r="H190" s="108" t="s">
        <v>3</v>
      </c>
      <c r="I190" s="111">
        <v>23</v>
      </c>
      <c r="J190" s="108" t="s">
        <v>281</v>
      </c>
      <c r="K190" s="156">
        <v>3</v>
      </c>
    </row>
    <row r="191" spans="1:12" ht="19.5" customHeight="1" x14ac:dyDescent="0.25">
      <c r="B191" s="152">
        <v>196</v>
      </c>
      <c r="C191" s="159" t="s">
        <v>433</v>
      </c>
      <c r="D191" s="153" t="s">
        <v>420</v>
      </c>
      <c r="E191" s="110" t="s">
        <v>434</v>
      </c>
      <c r="F191" s="110" t="s">
        <v>422</v>
      </c>
      <c r="G191" s="137" t="s">
        <v>5</v>
      </c>
      <c r="H191" s="108" t="s">
        <v>3</v>
      </c>
      <c r="I191" s="111">
        <v>28</v>
      </c>
      <c r="J191" s="108" t="s">
        <v>281</v>
      </c>
      <c r="K191" s="156">
        <v>4</v>
      </c>
    </row>
    <row r="192" spans="1:12" ht="19.5" customHeight="1" x14ac:dyDescent="0.25">
      <c r="B192" s="152">
        <v>242</v>
      </c>
      <c r="C192" s="159" t="s">
        <v>500</v>
      </c>
      <c r="D192" s="110" t="s">
        <v>480</v>
      </c>
      <c r="E192" s="110" t="s">
        <v>499</v>
      </c>
      <c r="F192" s="110" t="s">
        <v>482</v>
      </c>
      <c r="G192" s="137" t="s">
        <v>5</v>
      </c>
      <c r="H192" s="108" t="s">
        <v>3</v>
      </c>
      <c r="I192" s="111">
        <v>21</v>
      </c>
      <c r="J192" s="108" t="s">
        <v>281</v>
      </c>
    </row>
    <row r="193" spans="1:11" ht="19.5" customHeight="1" x14ac:dyDescent="0.25">
      <c r="B193" s="152">
        <v>250</v>
      </c>
      <c r="C193" s="159" t="s">
        <v>514</v>
      </c>
      <c r="D193" s="110" t="s">
        <v>512</v>
      </c>
      <c r="E193" s="110" t="s">
        <v>513</v>
      </c>
      <c r="F193" s="110" t="s">
        <v>198</v>
      </c>
      <c r="G193" s="137" t="s">
        <v>5</v>
      </c>
      <c r="H193" s="108" t="s">
        <v>3</v>
      </c>
      <c r="I193" s="111">
        <v>19</v>
      </c>
      <c r="J193" s="108" t="s">
        <v>281</v>
      </c>
      <c r="K193" s="156">
        <v>1</v>
      </c>
    </row>
    <row r="194" spans="1:11" ht="19.5" customHeight="1" x14ac:dyDescent="0.25">
      <c r="B194" s="152">
        <v>330</v>
      </c>
      <c r="C194" s="159" t="s">
        <v>621</v>
      </c>
      <c r="D194" s="110" t="s">
        <v>622</v>
      </c>
      <c r="E194" s="110" t="s">
        <v>623</v>
      </c>
      <c r="F194" s="110" t="s">
        <v>624</v>
      </c>
      <c r="G194" s="137" t="s">
        <v>5</v>
      </c>
      <c r="H194" s="108" t="s">
        <v>3</v>
      </c>
      <c r="I194" s="111">
        <v>21</v>
      </c>
      <c r="J194" s="108" t="s">
        <v>281</v>
      </c>
      <c r="K194" s="156">
        <v>2</v>
      </c>
    </row>
    <row r="195" spans="1:11" ht="19.5" customHeight="1" x14ac:dyDescent="0.25">
      <c r="B195" s="152">
        <v>332</v>
      </c>
      <c r="C195" s="159" t="s">
        <v>626</v>
      </c>
      <c r="D195" s="110" t="s">
        <v>622</v>
      </c>
      <c r="E195" s="110" t="s">
        <v>627</v>
      </c>
      <c r="F195" s="110" t="s">
        <v>624</v>
      </c>
      <c r="G195" s="137" t="s">
        <v>5</v>
      </c>
      <c r="H195" s="108" t="s">
        <v>3</v>
      </c>
      <c r="I195" s="111">
        <v>32</v>
      </c>
      <c r="J195" s="108" t="s">
        <v>281</v>
      </c>
      <c r="K195" s="156">
        <v>3</v>
      </c>
    </row>
    <row r="196" spans="1:11" ht="19.5" customHeight="1" x14ac:dyDescent="0.25">
      <c r="B196" s="152">
        <v>335</v>
      </c>
      <c r="C196" s="159" t="s">
        <v>631</v>
      </c>
      <c r="D196" s="110" t="s">
        <v>622</v>
      </c>
      <c r="E196" s="110" t="s">
        <v>630</v>
      </c>
      <c r="F196" s="110" t="s">
        <v>624</v>
      </c>
      <c r="G196" s="137" t="s">
        <v>5</v>
      </c>
      <c r="H196" s="108" t="s">
        <v>3</v>
      </c>
      <c r="I196" s="111">
        <v>19</v>
      </c>
      <c r="J196" s="108" t="s">
        <v>281</v>
      </c>
    </row>
    <row r="197" spans="1:11" ht="19.5" customHeight="1" x14ac:dyDescent="0.25">
      <c r="A197" s="162"/>
      <c r="B197" s="162"/>
      <c r="C197" s="160"/>
      <c r="D197" s="161"/>
      <c r="E197" s="161"/>
      <c r="F197" s="161"/>
      <c r="G197" s="161"/>
      <c r="H197" s="161"/>
      <c r="I197" s="162"/>
      <c r="J197" s="161"/>
      <c r="K197" s="156">
        <v>1</v>
      </c>
    </row>
    <row r="198" spans="1:11" s="161" customFormat="1" ht="19.5" customHeight="1" x14ac:dyDescent="0.25">
      <c r="A198" s="157" t="s">
        <v>217</v>
      </c>
      <c r="B198" s="152">
        <v>187</v>
      </c>
      <c r="C198" s="158" t="s">
        <v>419</v>
      </c>
      <c r="D198" s="110" t="s">
        <v>420</v>
      </c>
      <c r="E198" s="110" t="s">
        <v>421</v>
      </c>
      <c r="F198" s="110" t="s">
        <v>422</v>
      </c>
      <c r="G198" s="137" t="s">
        <v>5</v>
      </c>
      <c r="H198" s="108" t="s">
        <v>25</v>
      </c>
      <c r="I198" s="111">
        <v>21</v>
      </c>
      <c r="J198" s="108" t="s">
        <v>281</v>
      </c>
      <c r="K198" s="156">
        <v>2</v>
      </c>
    </row>
    <row r="199" spans="1:11" s="161" customFormat="1" ht="19.5" customHeight="1" x14ac:dyDescent="0.25">
      <c r="A199" s="111"/>
      <c r="B199" s="111"/>
      <c r="C199" s="159"/>
      <c r="D199" s="110"/>
      <c r="E199" s="110"/>
      <c r="F199" s="110"/>
      <c r="G199" s="108"/>
      <c r="H199" s="108"/>
      <c r="I199" s="111"/>
      <c r="J199" s="108"/>
      <c r="K199" s="156">
        <v>3</v>
      </c>
    </row>
    <row r="200" spans="1:11" ht="19.5" customHeight="1" x14ac:dyDescent="0.25">
      <c r="A200" s="111" t="s">
        <v>218</v>
      </c>
      <c r="B200" s="111">
        <v>251</v>
      </c>
      <c r="C200" s="159" t="s">
        <v>515</v>
      </c>
      <c r="D200" s="110" t="s">
        <v>512</v>
      </c>
      <c r="E200" s="110" t="s">
        <v>516</v>
      </c>
      <c r="F200" s="110" t="s">
        <v>198</v>
      </c>
      <c r="G200" s="108" t="s">
        <v>4</v>
      </c>
      <c r="H200" s="108" t="s">
        <v>7</v>
      </c>
      <c r="I200" s="111">
        <v>17</v>
      </c>
      <c r="J200" s="108" t="s">
        <v>281</v>
      </c>
    </row>
    <row r="201" spans="1:11" ht="19.5" customHeight="1" x14ac:dyDescent="0.25">
      <c r="B201" s="111">
        <v>188</v>
      </c>
      <c r="C201" s="159" t="s">
        <v>423</v>
      </c>
      <c r="D201" s="110" t="s">
        <v>420</v>
      </c>
      <c r="E201" s="110" t="s">
        <v>424</v>
      </c>
      <c r="F201" s="110" t="s">
        <v>422</v>
      </c>
      <c r="G201" s="108" t="s">
        <v>4</v>
      </c>
      <c r="H201" s="108" t="s">
        <v>7</v>
      </c>
      <c r="I201" s="111">
        <v>16</v>
      </c>
      <c r="J201" s="108" t="s">
        <v>281</v>
      </c>
      <c r="K201" s="156">
        <v>1</v>
      </c>
    </row>
    <row r="202" spans="1:11" ht="19.5" customHeight="1" x14ac:dyDescent="0.25">
      <c r="B202" s="111">
        <v>220</v>
      </c>
      <c r="C202" s="159" t="s">
        <v>466</v>
      </c>
      <c r="D202" s="110" t="s">
        <v>467</v>
      </c>
      <c r="E202" s="110" t="s">
        <v>468</v>
      </c>
      <c r="F202" s="110" t="s">
        <v>469</v>
      </c>
      <c r="G202" s="108" t="s">
        <v>4</v>
      </c>
      <c r="H202" s="108" t="s">
        <v>340</v>
      </c>
      <c r="I202" s="111">
        <v>14</v>
      </c>
      <c r="J202" s="108" t="s">
        <v>281</v>
      </c>
      <c r="K202" s="156">
        <v>2</v>
      </c>
    </row>
    <row r="203" spans="1:11" ht="19.5" customHeight="1" x14ac:dyDescent="0.25">
      <c r="B203" s="111">
        <v>225</v>
      </c>
      <c r="C203" s="159" t="s">
        <v>476</v>
      </c>
      <c r="D203" s="110" t="s">
        <v>467</v>
      </c>
      <c r="E203" s="110" t="s">
        <v>475</v>
      </c>
      <c r="F203" s="110" t="s">
        <v>469</v>
      </c>
      <c r="G203" s="108" t="s">
        <v>4</v>
      </c>
      <c r="H203" s="108" t="s">
        <v>7</v>
      </c>
      <c r="I203" s="111">
        <v>15</v>
      </c>
      <c r="J203" s="108" t="s">
        <v>281</v>
      </c>
      <c r="K203" s="156">
        <v>3</v>
      </c>
    </row>
    <row r="204" spans="1:11" ht="19.5" customHeight="1" x14ac:dyDescent="0.25">
      <c r="B204" s="111">
        <v>122</v>
      </c>
      <c r="C204" s="159" t="s">
        <v>319</v>
      </c>
      <c r="D204" s="110" t="s">
        <v>315</v>
      </c>
      <c r="E204" s="110" t="s">
        <v>318</v>
      </c>
      <c r="F204" s="110" t="s">
        <v>204</v>
      </c>
      <c r="G204" s="108" t="s">
        <v>4</v>
      </c>
      <c r="H204" s="108" t="s">
        <v>340</v>
      </c>
      <c r="I204" s="111">
        <v>14</v>
      </c>
      <c r="J204" s="108" t="s">
        <v>281</v>
      </c>
      <c r="K204" s="156">
        <v>4</v>
      </c>
    </row>
    <row r="205" spans="1:11" ht="19.5" customHeight="1" x14ac:dyDescent="0.25">
      <c r="C205" s="159"/>
      <c r="K205" s="156">
        <v>5</v>
      </c>
    </row>
    <row r="206" spans="1:11" ht="19.5" customHeight="1" x14ac:dyDescent="0.25">
      <c r="A206" s="157" t="s">
        <v>217</v>
      </c>
      <c r="B206" s="111">
        <v>345</v>
      </c>
      <c r="C206" s="158" t="s">
        <v>647</v>
      </c>
      <c r="D206" s="110" t="s">
        <v>645</v>
      </c>
      <c r="E206" s="110" t="s">
        <v>648</v>
      </c>
      <c r="F206" s="110" t="s">
        <v>207</v>
      </c>
      <c r="G206" s="108" t="s">
        <v>4</v>
      </c>
      <c r="H206" s="108" t="s">
        <v>7</v>
      </c>
      <c r="I206" s="111">
        <v>21</v>
      </c>
      <c r="J206" s="108" t="s">
        <v>281</v>
      </c>
      <c r="K206" s="156">
        <v>6</v>
      </c>
    </row>
    <row r="207" spans="1:11" x14ac:dyDescent="0.25">
      <c r="A207" s="157" t="s">
        <v>218</v>
      </c>
      <c r="B207" s="111">
        <v>224</v>
      </c>
      <c r="C207" s="158" t="s">
        <v>474</v>
      </c>
      <c r="D207" s="110" t="s">
        <v>467</v>
      </c>
      <c r="E207" s="110" t="s">
        <v>475</v>
      </c>
      <c r="F207" s="110" t="s">
        <v>469</v>
      </c>
      <c r="G207" s="108" t="s">
        <v>4</v>
      </c>
      <c r="H207" s="108" t="s">
        <v>7</v>
      </c>
      <c r="I207" s="111">
        <v>27</v>
      </c>
      <c r="J207" s="108" t="s">
        <v>281</v>
      </c>
      <c r="K207" s="156">
        <v>7</v>
      </c>
    </row>
    <row r="208" spans="1:11" ht="19.5" customHeight="1" x14ac:dyDescent="0.25">
      <c r="A208" s="157" t="s">
        <v>659</v>
      </c>
      <c r="B208" s="111">
        <v>221</v>
      </c>
      <c r="C208" s="158" t="s">
        <v>470</v>
      </c>
      <c r="D208" s="110" t="s">
        <v>467</v>
      </c>
      <c r="E208" s="110" t="s">
        <v>468</v>
      </c>
      <c r="F208" s="110" t="s">
        <v>469</v>
      </c>
      <c r="G208" s="108" t="s">
        <v>4</v>
      </c>
      <c r="H208" s="108" t="s">
        <v>7</v>
      </c>
      <c r="I208" s="111">
        <v>19</v>
      </c>
      <c r="J208" s="108" t="s">
        <v>281</v>
      </c>
      <c r="K208" s="156">
        <v>8</v>
      </c>
    </row>
    <row r="209" spans="1:11" ht="19.5" customHeight="1" x14ac:dyDescent="0.25">
      <c r="B209" s="111">
        <v>135</v>
      </c>
      <c r="C209" s="159" t="s">
        <v>338</v>
      </c>
      <c r="D209" s="110" t="s">
        <v>327</v>
      </c>
      <c r="E209" s="110" t="s">
        <v>339</v>
      </c>
      <c r="F209" s="110" t="s">
        <v>202</v>
      </c>
      <c r="G209" s="108" t="s">
        <v>4</v>
      </c>
      <c r="H209" s="108" t="s">
        <v>340</v>
      </c>
      <c r="I209" s="111">
        <v>26</v>
      </c>
      <c r="J209" s="108" t="s">
        <v>281</v>
      </c>
      <c r="K209" s="156">
        <v>9</v>
      </c>
    </row>
    <row r="210" spans="1:11" ht="19.5" customHeight="1" x14ac:dyDescent="0.25">
      <c r="B210" s="111">
        <v>344</v>
      </c>
      <c r="C210" s="159" t="s">
        <v>644</v>
      </c>
      <c r="D210" s="110" t="s">
        <v>645</v>
      </c>
      <c r="E210" s="110" t="s">
        <v>646</v>
      </c>
      <c r="F210" s="110" t="s">
        <v>207</v>
      </c>
      <c r="G210" s="108" t="s">
        <v>4</v>
      </c>
      <c r="H210" s="108" t="s">
        <v>7</v>
      </c>
      <c r="I210" s="111">
        <v>23</v>
      </c>
      <c r="J210" s="108" t="s">
        <v>281</v>
      </c>
      <c r="K210" s="156">
        <v>10</v>
      </c>
    </row>
    <row r="211" spans="1:11" ht="19.5" customHeight="1" x14ac:dyDescent="0.25">
      <c r="C211" s="159"/>
      <c r="D211" s="110"/>
      <c r="E211" s="110"/>
      <c r="F211" s="110"/>
    </row>
    <row r="212" spans="1:11" ht="19.5" customHeight="1" x14ac:dyDescent="0.25">
      <c r="A212" s="157" t="s">
        <v>218</v>
      </c>
      <c r="B212" s="111">
        <v>146</v>
      </c>
      <c r="C212" s="158" t="s">
        <v>73</v>
      </c>
      <c r="D212" s="110" t="s">
        <v>327</v>
      </c>
      <c r="E212" s="110" t="s">
        <v>354</v>
      </c>
      <c r="F212" s="110" t="s">
        <v>202</v>
      </c>
      <c r="G212" s="108" t="s">
        <v>4</v>
      </c>
      <c r="H212" s="108" t="s">
        <v>3</v>
      </c>
      <c r="I212" s="111">
        <v>16</v>
      </c>
      <c r="J212" s="108" t="s">
        <v>281</v>
      </c>
      <c r="K212" s="167">
        <v>1</v>
      </c>
    </row>
    <row r="213" spans="1:11" ht="19.5" customHeight="1" x14ac:dyDescent="0.25">
      <c r="A213" s="157" t="s">
        <v>220</v>
      </c>
      <c r="B213" s="111">
        <v>261</v>
      </c>
      <c r="C213" s="158" t="s">
        <v>521</v>
      </c>
      <c r="D213" s="110" t="s">
        <v>512</v>
      </c>
      <c r="E213" s="110" t="s">
        <v>520</v>
      </c>
      <c r="F213" s="110" t="s">
        <v>198</v>
      </c>
      <c r="G213" s="108" t="s">
        <v>4</v>
      </c>
      <c r="H213" s="108" t="s">
        <v>3</v>
      </c>
      <c r="I213" s="111">
        <v>16</v>
      </c>
      <c r="J213" s="108" t="s">
        <v>281</v>
      </c>
      <c r="K213" s="167">
        <v>2</v>
      </c>
    </row>
    <row r="214" spans="1:11" ht="19.5" customHeight="1" x14ac:dyDescent="0.25">
      <c r="A214" s="157" t="s">
        <v>280</v>
      </c>
      <c r="B214" s="111">
        <v>128</v>
      </c>
      <c r="C214" s="158" t="s">
        <v>56</v>
      </c>
      <c r="D214" s="110" t="s">
        <v>327</v>
      </c>
      <c r="E214" s="110" t="s">
        <v>328</v>
      </c>
      <c r="F214" s="110" t="s">
        <v>202</v>
      </c>
      <c r="G214" s="108" t="s">
        <v>4</v>
      </c>
      <c r="H214" s="138" t="s">
        <v>3</v>
      </c>
      <c r="I214" s="139">
        <v>17</v>
      </c>
      <c r="J214" s="108" t="s">
        <v>281</v>
      </c>
      <c r="K214" s="167">
        <v>3</v>
      </c>
    </row>
    <row r="215" spans="1:11" ht="19.5" customHeight="1" x14ac:dyDescent="0.25">
      <c r="A215" s="157" t="s">
        <v>280</v>
      </c>
      <c r="B215" s="111">
        <v>140</v>
      </c>
      <c r="C215" s="158" t="s">
        <v>347</v>
      </c>
      <c r="D215" s="110" t="s">
        <v>327</v>
      </c>
      <c r="E215" s="110" t="s">
        <v>348</v>
      </c>
      <c r="F215" s="110" t="s">
        <v>202</v>
      </c>
      <c r="G215" s="108" t="s">
        <v>4</v>
      </c>
      <c r="H215" s="108" t="s">
        <v>3</v>
      </c>
      <c r="I215" s="111">
        <v>17</v>
      </c>
      <c r="J215" s="108" t="s">
        <v>281</v>
      </c>
      <c r="K215" s="167">
        <v>4</v>
      </c>
    </row>
    <row r="216" spans="1:11" ht="19.5" customHeight="1" x14ac:dyDescent="0.25">
      <c r="A216" s="157" t="s">
        <v>280</v>
      </c>
      <c r="B216" s="111">
        <v>145</v>
      </c>
      <c r="C216" s="158" t="s">
        <v>75</v>
      </c>
      <c r="D216" s="110" t="s">
        <v>327</v>
      </c>
      <c r="E216" s="110" t="s">
        <v>354</v>
      </c>
      <c r="F216" s="110" t="s">
        <v>202</v>
      </c>
      <c r="G216" s="108" t="s">
        <v>4</v>
      </c>
      <c r="H216" s="108" t="s">
        <v>3</v>
      </c>
      <c r="I216" s="111">
        <v>17</v>
      </c>
      <c r="J216" s="108" t="s">
        <v>281</v>
      </c>
      <c r="K216" s="167">
        <v>5</v>
      </c>
    </row>
    <row r="217" spans="1:11" ht="19.5" customHeight="1" x14ac:dyDescent="0.25">
      <c r="B217" s="111">
        <v>125</v>
      </c>
      <c r="C217" s="159" t="s">
        <v>323</v>
      </c>
      <c r="D217" s="110" t="s">
        <v>315</v>
      </c>
      <c r="E217" s="110" t="s">
        <v>324</v>
      </c>
      <c r="F217" s="110" t="s">
        <v>204</v>
      </c>
      <c r="G217" s="108" t="s">
        <v>4</v>
      </c>
      <c r="H217" s="108" t="s">
        <v>3</v>
      </c>
      <c r="I217" s="111">
        <v>18</v>
      </c>
      <c r="J217" s="108" t="s">
        <v>281</v>
      </c>
      <c r="K217" s="167">
        <v>6</v>
      </c>
    </row>
    <row r="218" spans="1:11" ht="19.5" customHeight="1" x14ac:dyDescent="0.25">
      <c r="B218" s="111">
        <v>126</v>
      </c>
      <c r="C218" s="159" t="s">
        <v>325</v>
      </c>
      <c r="D218" s="110" t="s">
        <v>315</v>
      </c>
      <c r="E218" s="110" t="s">
        <v>324</v>
      </c>
      <c r="F218" s="110" t="s">
        <v>204</v>
      </c>
      <c r="G218" s="108" t="s">
        <v>4</v>
      </c>
      <c r="H218" s="108" t="s">
        <v>3</v>
      </c>
      <c r="I218" s="111">
        <v>16</v>
      </c>
      <c r="J218" s="108" t="s">
        <v>281</v>
      </c>
      <c r="K218" s="167">
        <v>7</v>
      </c>
    </row>
    <row r="219" spans="1:11" ht="19.5" customHeight="1" x14ac:dyDescent="0.25">
      <c r="B219" s="111">
        <v>133</v>
      </c>
      <c r="C219" s="159" t="s">
        <v>335</v>
      </c>
      <c r="D219" s="110" t="s">
        <v>327</v>
      </c>
      <c r="E219" s="110" t="s">
        <v>336</v>
      </c>
      <c r="F219" s="110" t="s">
        <v>202</v>
      </c>
      <c r="G219" s="108" t="s">
        <v>4</v>
      </c>
      <c r="H219" s="110" t="s">
        <v>3</v>
      </c>
      <c r="I219" s="140">
        <v>16</v>
      </c>
      <c r="J219" s="108" t="s">
        <v>281</v>
      </c>
      <c r="K219" s="167">
        <v>8</v>
      </c>
    </row>
    <row r="220" spans="1:11" ht="19.5" customHeight="1" x14ac:dyDescent="0.25">
      <c r="B220" s="111">
        <v>134</v>
      </c>
      <c r="C220" s="159" t="s">
        <v>337</v>
      </c>
      <c r="D220" s="110" t="s">
        <v>327</v>
      </c>
      <c r="E220" s="110" t="s">
        <v>336</v>
      </c>
      <c r="F220" s="110" t="s">
        <v>202</v>
      </c>
      <c r="G220" s="108" t="s">
        <v>4</v>
      </c>
      <c r="H220" s="110" t="s">
        <v>3</v>
      </c>
      <c r="I220" s="140">
        <v>15</v>
      </c>
      <c r="J220" s="108" t="s">
        <v>281</v>
      </c>
    </row>
    <row r="221" spans="1:11" ht="19.5" customHeight="1" x14ac:dyDescent="0.25">
      <c r="B221" s="111">
        <v>139</v>
      </c>
      <c r="C221" s="159" t="s">
        <v>346</v>
      </c>
      <c r="D221" s="110" t="s">
        <v>327</v>
      </c>
      <c r="E221" s="110" t="s">
        <v>345</v>
      </c>
      <c r="F221" s="110" t="s">
        <v>202</v>
      </c>
      <c r="G221" s="108" t="s">
        <v>4</v>
      </c>
      <c r="H221" s="110" t="s">
        <v>3</v>
      </c>
      <c r="I221" s="140">
        <v>15</v>
      </c>
      <c r="J221" s="108" t="s">
        <v>281</v>
      </c>
      <c r="K221" s="156">
        <v>1</v>
      </c>
    </row>
    <row r="222" spans="1:11" ht="19.5" customHeight="1" x14ac:dyDescent="0.25">
      <c r="B222" s="111">
        <v>141</v>
      </c>
      <c r="C222" s="159" t="s">
        <v>349</v>
      </c>
      <c r="D222" s="110" t="s">
        <v>327</v>
      </c>
      <c r="E222" s="110" t="s">
        <v>348</v>
      </c>
      <c r="F222" s="110" t="s">
        <v>202</v>
      </c>
      <c r="G222" s="108" t="s">
        <v>4</v>
      </c>
      <c r="H222" s="108" t="s">
        <v>3</v>
      </c>
      <c r="I222" s="111">
        <v>16</v>
      </c>
      <c r="J222" s="108" t="s">
        <v>281</v>
      </c>
      <c r="K222" s="156">
        <v>2</v>
      </c>
    </row>
    <row r="223" spans="1:11" ht="19.5" customHeight="1" x14ac:dyDescent="0.25">
      <c r="B223" s="111">
        <v>142</v>
      </c>
      <c r="C223" s="159" t="s">
        <v>68</v>
      </c>
      <c r="D223" s="110" t="s">
        <v>327</v>
      </c>
      <c r="E223" s="110" t="s">
        <v>350</v>
      </c>
      <c r="F223" s="110" t="s">
        <v>202</v>
      </c>
      <c r="G223" s="108" t="s">
        <v>4</v>
      </c>
      <c r="H223" s="108" t="s">
        <v>3</v>
      </c>
      <c r="I223" s="111">
        <v>18</v>
      </c>
      <c r="J223" s="108" t="s">
        <v>281</v>
      </c>
      <c r="K223" s="156">
        <v>3</v>
      </c>
    </row>
    <row r="224" spans="1:11" ht="19.5" customHeight="1" x14ac:dyDescent="0.25">
      <c r="B224" s="111">
        <v>143</v>
      </c>
      <c r="C224" s="159" t="s">
        <v>351</v>
      </c>
      <c r="D224" s="110" t="s">
        <v>327</v>
      </c>
      <c r="E224" s="110" t="s">
        <v>352</v>
      </c>
      <c r="F224" s="110" t="s">
        <v>202</v>
      </c>
      <c r="G224" s="108" t="s">
        <v>4</v>
      </c>
      <c r="H224" s="108" t="s">
        <v>3</v>
      </c>
      <c r="I224" s="111">
        <v>12</v>
      </c>
      <c r="J224" s="108" t="s">
        <v>281</v>
      </c>
      <c r="K224" s="156">
        <v>4</v>
      </c>
    </row>
    <row r="225" spans="2:12" ht="19.5" customHeight="1" x14ac:dyDescent="0.25">
      <c r="B225" s="111">
        <v>147</v>
      </c>
      <c r="C225" s="159" t="s">
        <v>355</v>
      </c>
      <c r="D225" s="110" t="s">
        <v>327</v>
      </c>
      <c r="E225" s="110" t="s">
        <v>356</v>
      </c>
      <c r="F225" s="110" t="s">
        <v>202</v>
      </c>
      <c r="G225" s="110" t="s">
        <v>4</v>
      </c>
      <c r="H225" s="110" t="s">
        <v>3</v>
      </c>
      <c r="I225" s="140">
        <v>12</v>
      </c>
      <c r="J225" s="108" t="s">
        <v>281</v>
      </c>
      <c r="K225" s="156">
        <v>5</v>
      </c>
    </row>
    <row r="226" spans="2:12" ht="19.5" customHeight="1" x14ac:dyDescent="0.25">
      <c r="B226" s="111">
        <v>170</v>
      </c>
      <c r="C226" s="159" t="s">
        <v>387</v>
      </c>
      <c r="D226" s="110" t="s">
        <v>388</v>
      </c>
      <c r="E226" s="110" t="s">
        <v>389</v>
      </c>
      <c r="F226" s="110" t="s">
        <v>390</v>
      </c>
      <c r="G226" s="108" t="s">
        <v>4</v>
      </c>
      <c r="H226" s="108" t="s">
        <v>3</v>
      </c>
      <c r="I226" s="111">
        <v>18</v>
      </c>
      <c r="J226" s="108" t="s">
        <v>281</v>
      </c>
      <c r="K226" s="156">
        <v>6</v>
      </c>
    </row>
    <row r="227" spans="2:12" ht="19.5" customHeight="1" x14ac:dyDescent="0.25">
      <c r="B227" s="111">
        <v>171</v>
      </c>
      <c r="C227" s="159" t="s">
        <v>391</v>
      </c>
      <c r="D227" s="110" t="s">
        <v>388</v>
      </c>
      <c r="E227" s="110" t="s">
        <v>389</v>
      </c>
      <c r="F227" s="110" t="s">
        <v>390</v>
      </c>
      <c r="G227" s="108" t="s">
        <v>4</v>
      </c>
      <c r="H227" s="108" t="s">
        <v>3</v>
      </c>
      <c r="I227" s="111">
        <v>16</v>
      </c>
      <c r="J227" s="108" t="s">
        <v>281</v>
      </c>
      <c r="K227" s="156">
        <v>7</v>
      </c>
    </row>
    <row r="228" spans="2:12" ht="19.5" customHeight="1" x14ac:dyDescent="0.25">
      <c r="B228" s="111">
        <v>229</v>
      </c>
      <c r="C228" s="159" t="s">
        <v>105</v>
      </c>
      <c r="D228" s="110" t="s">
        <v>480</v>
      </c>
      <c r="E228" s="110" t="s">
        <v>484</v>
      </c>
      <c r="F228" s="110" t="s">
        <v>482</v>
      </c>
      <c r="G228" s="108" t="s">
        <v>4</v>
      </c>
      <c r="H228" s="108" t="s">
        <v>3</v>
      </c>
      <c r="I228" s="111">
        <v>18</v>
      </c>
      <c r="J228" s="108" t="s">
        <v>281</v>
      </c>
      <c r="K228" s="156">
        <v>8</v>
      </c>
      <c r="L228" s="161" t="s">
        <v>672</v>
      </c>
    </row>
    <row r="229" spans="2:12" ht="19.5" customHeight="1" x14ac:dyDescent="0.25">
      <c r="B229" s="111">
        <v>232</v>
      </c>
      <c r="C229" s="159" t="s">
        <v>488</v>
      </c>
      <c r="D229" s="110" t="s">
        <v>480</v>
      </c>
      <c r="E229" s="110" t="s">
        <v>487</v>
      </c>
      <c r="F229" s="110" t="s">
        <v>482</v>
      </c>
      <c r="G229" s="108" t="s">
        <v>4</v>
      </c>
      <c r="H229" s="108" t="s">
        <v>3</v>
      </c>
      <c r="I229" s="111">
        <v>14</v>
      </c>
      <c r="J229" s="108" t="s">
        <v>281</v>
      </c>
      <c r="K229" s="156">
        <v>9</v>
      </c>
    </row>
    <row r="230" spans="2:12" ht="19.5" customHeight="1" x14ac:dyDescent="0.25">
      <c r="B230" s="111">
        <v>236</v>
      </c>
      <c r="C230" s="159" t="s">
        <v>111</v>
      </c>
      <c r="D230" s="110" t="s">
        <v>480</v>
      </c>
      <c r="E230" s="110" t="s">
        <v>493</v>
      </c>
      <c r="F230" s="110" t="s">
        <v>482</v>
      </c>
      <c r="G230" s="108" t="s">
        <v>4</v>
      </c>
      <c r="H230" s="108" t="s">
        <v>3</v>
      </c>
      <c r="I230" s="111">
        <v>15</v>
      </c>
      <c r="J230" s="108" t="s">
        <v>281</v>
      </c>
      <c r="K230" s="156">
        <v>10</v>
      </c>
    </row>
    <row r="231" spans="2:12" ht="19.5" customHeight="1" x14ac:dyDescent="0.25">
      <c r="B231" s="111">
        <v>237</v>
      </c>
      <c r="C231" s="159" t="s">
        <v>112</v>
      </c>
      <c r="D231" s="110" t="s">
        <v>480</v>
      </c>
      <c r="E231" s="110" t="s">
        <v>494</v>
      </c>
      <c r="F231" s="110" t="s">
        <v>482</v>
      </c>
      <c r="G231" s="108" t="s">
        <v>4</v>
      </c>
      <c r="H231" s="108" t="s">
        <v>3</v>
      </c>
      <c r="I231" s="111">
        <v>11</v>
      </c>
      <c r="J231" s="108" t="s">
        <v>281</v>
      </c>
      <c r="K231" s="163"/>
    </row>
    <row r="232" spans="2:12" ht="19.5" customHeight="1" x14ac:dyDescent="0.25">
      <c r="B232" s="111">
        <v>238</v>
      </c>
      <c r="C232" s="159" t="s">
        <v>114</v>
      </c>
      <c r="D232" s="110" t="s">
        <v>480</v>
      </c>
      <c r="E232" s="110" t="s">
        <v>494</v>
      </c>
      <c r="F232" s="110" t="s">
        <v>482</v>
      </c>
      <c r="G232" s="108" t="s">
        <v>4</v>
      </c>
      <c r="H232" s="108" t="s">
        <v>3</v>
      </c>
      <c r="I232" s="111">
        <v>14</v>
      </c>
      <c r="J232" s="108" t="s">
        <v>281</v>
      </c>
      <c r="K232" s="156">
        <v>1</v>
      </c>
    </row>
    <row r="233" spans="2:12" ht="19.5" customHeight="1" x14ac:dyDescent="0.25">
      <c r="B233" s="111">
        <v>240</v>
      </c>
      <c r="C233" s="159" t="s">
        <v>497</v>
      </c>
      <c r="D233" s="110" t="s">
        <v>480</v>
      </c>
      <c r="E233" s="110" t="s">
        <v>496</v>
      </c>
      <c r="F233" s="110" t="s">
        <v>482</v>
      </c>
      <c r="G233" s="108" t="s">
        <v>4</v>
      </c>
      <c r="H233" s="108" t="s">
        <v>3</v>
      </c>
      <c r="I233" s="111">
        <v>16</v>
      </c>
      <c r="J233" s="108" t="s">
        <v>281</v>
      </c>
    </row>
    <row r="234" spans="2:12" ht="19.5" customHeight="1" x14ac:dyDescent="0.25">
      <c r="B234" s="111">
        <v>244</v>
      </c>
      <c r="C234" s="159" t="s">
        <v>503</v>
      </c>
      <c r="D234" s="110" t="s">
        <v>480</v>
      </c>
      <c r="E234" s="110" t="s">
        <v>502</v>
      </c>
      <c r="F234" s="110" t="s">
        <v>482</v>
      </c>
      <c r="G234" s="108" t="s">
        <v>4</v>
      </c>
      <c r="H234" s="108" t="s">
        <v>3</v>
      </c>
      <c r="I234" s="111">
        <v>16</v>
      </c>
      <c r="J234" s="108" t="s">
        <v>281</v>
      </c>
      <c r="K234" s="156">
        <v>1</v>
      </c>
    </row>
    <row r="235" spans="2:12" ht="19.5" customHeight="1" x14ac:dyDescent="0.25">
      <c r="B235" s="140">
        <v>245</v>
      </c>
      <c r="C235" s="159" t="s">
        <v>504</v>
      </c>
      <c r="D235" s="110" t="s">
        <v>480</v>
      </c>
      <c r="E235" s="110" t="s">
        <v>505</v>
      </c>
      <c r="F235" s="110" t="s">
        <v>482</v>
      </c>
      <c r="G235" s="108" t="s">
        <v>4</v>
      </c>
      <c r="H235" s="108" t="s">
        <v>3</v>
      </c>
      <c r="I235" s="111">
        <v>12</v>
      </c>
      <c r="J235" s="108" t="s">
        <v>281</v>
      </c>
      <c r="K235" s="156">
        <v>2</v>
      </c>
    </row>
    <row r="236" spans="2:12" ht="19.5" customHeight="1" x14ac:dyDescent="0.25">
      <c r="B236" s="111">
        <v>246</v>
      </c>
      <c r="C236" s="159" t="s">
        <v>506</v>
      </c>
      <c r="D236" s="110" t="s">
        <v>480</v>
      </c>
      <c r="E236" s="110" t="s">
        <v>505</v>
      </c>
      <c r="F236" s="110" t="s">
        <v>482</v>
      </c>
      <c r="G236" s="108" t="s">
        <v>4</v>
      </c>
      <c r="H236" s="108" t="s">
        <v>3</v>
      </c>
      <c r="I236" s="111">
        <v>14</v>
      </c>
      <c r="J236" s="108" t="s">
        <v>281</v>
      </c>
      <c r="K236" s="156">
        <v>3</v>
      </c>
    </row>
    <row r="237" spans="2:12" ht="19.5" customHeight="1" x14ac:dyDescent="0.25">
      <c r="B237" s="111">
        <v>327</v>
      </c>
      <c r="C237" s="159" t="s">
        <v>617</v>
      </c>
      <c r="D237" s="110" t="s">
        <v>613</v>
      </c>
      <c r="E237" s="110" t="s">
        <v>616</v>
      </c>
      <c r="F237" s="110" t="s">
        <v>208</v>
      </c>
      <c r="G237" s="108" t="s">
        <v>4</v>
      </c>
      <c r="H237" s="108" t="s">
        <v>3</v>
      </c>
      <c r="I237" s="111">
        <v>16</v>
      </c>
      <c r="J237" s="108" t="s">
        <v>281</v>
      </c>
      <c r="K237" s="156">
        <v>4</v>
      </c>
    </row>
    <row r="238" spans="2:12" ht="19.5" customHeight="1" x14ac:dyDescent="0.25">
      <c r="B238" s="111">
        <v>329</v>
      </c>
      <c r="C238" s="159" t="s">
        <v>620</v>
      </c>
      <c r="D238" s="110" t="s">
        <v>613</v>
      </c>
      <c r="E238" s="110" t="s">
        <v>619</v>
      </c>
      <c r="F238" s="110" t="s">
        <v>208</v>
      </c>
      <c r="G238" s="108" t="s">
        <v>4</v>
      </c>
      <c r="H238" s="108" t="s">
        <v>3</v>
      </c>
      <c r="I238" s="111">
        <v>16</v>
      </c>
      <c r="J238" s="108" t="s">
        <v>281</v>
      </c>
      <c r="K238" s="156">
        <v>5</v>
      </c>
    </row>
    <row r="239" spans="2:12" ht="19.5" customHeight="1" x14ac:dyDescent="0.25">
      <c r="B239" s="111">
        <v>347</v>
      </c>
      <c r="C239" s="159" t="s">
        <v>651</v>
      </c>
      <c r="D239" s="110" t="s">
        <v>645</v>
      </c>
      <c r="E239" s="110" t="s">
        <v>652</v>
      </c>
      <c r="F239" s="110" t="s">
        <v>207</v>
      </c>
      <c r="G239" s="108" t="s">
        <v>4</v>
      </c>
      <c r="H239" s="108" t="s">
        <v>3</v>
      </c>
      <c r="I239" s="111">
        <v>18</v>
      </c>
      <c r="J239" s="108" t="s">
        <v>281</v>
      </c>
    </row>
    <row r="240" spans="2:12" ht="19.5" customHeight="1" x14ac:dyDescent="0.25">
      <c r="B240" s="111">
        <v>348</v>
      </c>
      <c r="C240" s="159" t="s">
        <v>653</v>
      </c>
      <c r="D240" s="110" t="s">
        <v>645</v>
      </c>
      <c r="E240" s="110" t="s">
        <v>652</v>
      </c>
      <c r="F240" s="110" t="s">
        <v>207</v>
      </c>
      <c r="G240" s="108" t="s">
        <v>4</v>
      </c>
      <c r="H240" s="108" t="s">
        <v>3</v>
      </c>
      <c r="I240" s="111">
        <v>17</v>
      </c>
      <c r="J240" s="108" t="s">
        <v>281</v>
      </c>
      <c r="K240" s="156">
        <v>1</v>
      </c>
    </row>
    <row r="241" spans="1:11" ht="19.5" customHeight="1" x14ac:dyDescent="0.25">
      <c r="C241" s="159"/>
      <c r="D241" s="110"/>
      <c r="E241" s="110"/>
      <c r="F241" s="110"/>
      <c r="K241" s="156">
        <v>2</v>
      </c>
    </row>
    <row r="242" spans="1:11" ht="19.5" customHeight="1" x14ac:dyDescent="0.25">
      <c r="A242" s="157" t="s">
        <v>217</v>
      </c>
      <c r="B242" s="111">
        <v>247</v>
      </c>
      <c r="C242" s="158" t="s">
        <v>507</v>
      </c>
      <c r="D242" s="110" t="s">
        <v>508</v>
      </c>
      <c r="E242" s="110" t="s">
        <v>509</v>
      </c>
      <c r="F242" s="110" t="s">
        <v>510</v>
      </c>
      <c r="G242" s="108" t="s">
        <v>4</v>
      </c>
      <c r="H242" s="108" t="s">
        <v>3</v>
      </c>
      <c r="I242" s="111">
        <v>46</v>
      </c>
      <c r="J242" s="108" t="s">
        <v>281</v>
      </c>
      <c r="K242" s="156">
        <v>3</v>
      </c>
    </row>
    <row r="243" spans="1:11" ht="19.5" customHeight="1" x14ac:dyDescent="0.25">
      <c r="A243" s="157" t="s">
        <v>280</v>
      </c>
      <c r="B243" s="111">
        <v>260</v>
      </c>
      <c r="C243" s="158" t="s">
        <v>519</v>
      </c>
      <c r="D243" s="110" t="s">
        <v>512</v>
      </c>
      <c r="E243" s="110" t="s">
        <v>520</v>
      </c>
      <c r="F243" s="110" t="s">
        <v>198</v>
      </c>
      <c r="G243" s="108" t="s">
        <v>4</v>
      </c>
      <c r="H243" s="108" t="s">
        <v>3</v>
      </c>
      <c r="I243" s="111">
        <v>24</v>
      </c>
      <c r="J243" s="108" t="s">
        <v>281</v>
      </c>
      <c r="K243" s="156">
        <v>4</v>
      </c>
    </row>
    <row r="244" spans="1:11" ht="19.5" customHeight="1" x14ac:dyDescent="0.25">
      <c r="A244" s="157" t="s">
        <v>658</v>
      </c>
      <c r="B244" s="111">
        <v>324</v>
      </c>
      <c r="C244" s="158" t="s">
        <v>136</v>
      </c>
      <c r="D244" s="110" t="s">
        <v>613</v>
      </c>
      <c r="E244" s="110" t="s">
        <v>614</v>
      </c>
      <c r="F244" s="110" t="s">
        <v>208</v>
      </c>
      <c r="G244" s="108" t="s">
        <v>4</v>
      </c>
      <c r="H244" s="108" t="s">
        <v>3</v>
      </c>
      <c r="I244" s="111">
        <v>19</v>
      </c>
      <c r="J244" s="108" t="s">
        <v>281</v>
      </c>
      <c r="K244" s="156">
        <v>5</v>
      </c>
    </row>
    <row r="245" spans="1:11" ht="19.5" customHeight="1" x14ac:dyDescent="0.25">
      <c r="B245" s="111">
        <v>120</v>
      </c>
      <c r="C245" s="159" t="s">
        <v>314</v>
      </c>
      <c r="D245" s="110" t="s">
        <v>315</v>
      </c>
      <c r="E245" s="110" t="s">
        <v>316</v>
      </c>
      <c r="F245" s="110" t="s">
        <v>204</v>
      </c>
      <c r="G245" s="108" t="s">
        <v>4</v>
      </c>
      <c r="H245" s="108" t="s">
        <v>3</v>
      </c>
      <c r="I245" s="111">
        <v>24</v>
      </c>
      <c r="J245" s="108" t="s">
        <v>281</v>
      </c>
    </row>
    <row r="246" spans="1:11" ht="19.5" customHeight="1" x14ac:dyDescent="0.25">
      <c r="B246" s="111">
        <v>172</v>
      </c>
      <c r="C246" s="159" t="s">
        <v>392</v>
      </c>
      <c r="D246" s="110" t="s">
        <v>388</v>
      </c>
      <c r="E246" s="110" t="s">
        <v>393</v>
      </c>
      <c r="F246" s="110" t="s">
        <v>390</v>
      </c>
      <c r="G246" s="108" t="s">
        <v>4</v>
      </c>
      <c r="H246" s="108" t="s">
        <v>3</v>
      </c>
      <c r="I246" s="111">
        <v>24</v>
      </c>
      <c r="J246" s="108" t="s">
        <v>281</v>
      </c>
      <c r="K246" s="167">
        <v>1</v>
      </c>
    </row>
    <row r="247" spans="1:11" ht="19.5" customHeight="1" x14ac:dyDescent="0.25">
      <c r="B247" s="111">
        <v>219</v>
      </c>
      <c r="C247" s="159" t="s">
        <v>465</v>
      </c>
      <c r="D247" s="110" t="s">
        <v>462</v>
      </c>
      <c r="E247" s="110" t="s">
        <v>463</v>
      </c>
      <c r="F247" s="110" t="s">
        <v>464</v>
      </c>
      <c r="G247" s="108" t="s">
        <v>4</v>
      </c>
      <c r="H247" s="108" t="s">
        <v>3</v>
      </c>
      <c r="I247" s="111">
        <v>36</v>
      </c>
      <c r="J247" s="108" t="s">
        <v>281</v>
      </c>
      <c r="K247" s="167">
        <v>2</v>
      </c>
    </row>
    <row r="248" spans="1:11" ht="19.5" customHeight="1" x14ac:dyDescent="0.25">
      <c r="B248" s="111">
        <v>248</v>
      </c>
      <c r="C248" s="159" t="s">
        <v>511</v>
      </c>
      <c r="D248" s="110" t="s">
        <v>508</v>
      </c>
      <c r="E248" s="110" t="s">
        <v>509</v>
      </c>
      <c r="F248" s="110" t="s">
        <v>510</v>
      </c>
      <c r="G248" s="108" t="s">
        <v>4</v>
      </c>
      <c r="H248" s="108" t="s">
        <v>3</v>
      </c>
      <c r="I248" s="111">
        <v>21</v>
      </c>
      <c r="J248" s="108" t="s">
        <v>281</v>
      </c>
      <c r="K248" s="167">
        <v>3</v>
      </c>
    </row>
    <row r="249" spans="1:11" ht="19.5" customHeight="1" x14ac:dyDescent="0.25">
      <c r="B249" s="111">
        <v>325</v>
      </c>
      <c r="C249" s="159" t="s">
        <v>134</v>
      </c>
      <c r="D249" s="110" t="s">
        <v>613</v>
      </c>
      <c r="E249" s="110" t="s">
        <v>614</v>
      </c>
      <c r="F249" s="110" t="s">
        <v>208</v>
      </c>
      <c r="G249" s="108" t="s">
        <v>4</v>
      </c>
      <c r="H249" s="108" t="s">
        <v>3</v>
      </c>
      <c r="I249" s="111">
        <v>25</v>
      </c>
      <c r="J249" s="108" t="s">
        <v>281</v>
      </c>
      <c r="K249" s="167">
        <v>4</v>
      </c>
    </row>
    <row r="250" spans="1:11" ht="19.5" customHeight="1" x14ac:dyDescent="0.25">
      <c r="B250" s="111">
        <v>346</v>
      </c>
      <c r="C250" s="159" t="s">
        <v>649</v>
      </c>
      <c r="D250" s="110" t="s">
        <v>645</v>
      </c>
      <c r="E250" s="110" t="s">
        <v>650</v>
      </c>
      <c r="F250" s="110" t="s">
        <v>207</v>
      </c>
      <c r="G250" s="108" t="s">
        <v>4</v>
      </c>
      <c r="H250" s="108" t="s">
        <v>3</v>
      </c>
      <c r="I250" s="111">
        <v>23</v>
      </c>
      <c r="J250" s="108" t="s">
        <v>281</v>
      </c>
      <c r="K250" s="167">
        <v>5</v>
      </c>
    </row>
    <row r="251" spans="1:11" ht="19.5" customHeight="1" x14ac:dyDescent="0.25">
      <c r="C251" s="159"/>
      <c r="D251" s="110"/>
      <c r="E251" s="110"/>
      <c r="F251" s="110"/>
      <c r="K251" s="167">
        <v>6</v>
      </c>
    </row>
    <row r="252" spans="1:11" ht="19.5" customHeight="1" x14ac:dyDescent="0.25">
      <c r="A252" s="157" t="s">
        <v>218</v>
      </c>
      <c r="B252" s="111">
        <v>189</v>
      </c>
      <c r="C252" s="158" t="s">
        <v>425</v>
      </c>
      <c r="D252" s="110" t="s">
        <v>420</v>
      </c>
      <c r="E252" s="110" t="s">
        <v>424</v>
      </c>
      <c r="F252" s="110" t="s">
        <v>422</v>
      </c>
      <c r="G252" s="108" t="s">
        <v>4</v>
      </c>
      <c r="H252" s="108" t="s">
        <v>25</v>
      </c>
      <c r="I252" s="111">
        <v>17</v>
      </c>
      <c r="J252" s="108" t="s">
        <v>281</v>
      </c>
      <c r="K252" s="167">
        <v>7</v>
      </c>
    </row>
    <row r="253" spans="1:11" ht="19.5" customHeight="1" x14ac:dyDescent="0.25">
      <c r="A253" s="157" t="s">
        <v>219</v>
      </c>
      <c r="B253" s="111">
        <v>195</v>
      </c>
      <c r="C253" s="158" t="s">
        <v>431</v>
      </c>
      <c r="D253" s="110" t="s">
        <v>420</v>
      </c>
      <c r="E253" s="110" t="s">
        <v>432</v>
      </c>
      <c r="F253" s="110" t="s">
        <v>422</v>
      </c>
      <c r="G253" s="108" t="s">
        <v>4</v>
      </c>
      <c r="H253" s="108" t="s">
        <v>25</v>
      </c>
      <c r="I253" s="111">
        <v>17</v>
      </c>
      <c r="J253" s="108" t="s">
        <v>281</v>
      </c>
      <c r="K253" s="167">
        <v>8</v>
      </c>
    </row>
    <row r="254" spans="1:11" ht="19.5" customHeight="1" x14ac:dyDescent="0.25">
      <c r="A254" s="157" t="s">
        <v>280</v>
      </c>
      <c r="B254" s="111">
        <v>131</v>
      </c>
      <c r="C254" s="158" t="s">
        <v>332</v>
      </c>
      <c r="D254" s="110" t="s">
        <v>327</v>
      </c>
      <c r="E254" s="110" t="s">
        <v>333</v>
      </c>
      <c r="F254" s="110" t="s">
        <v>202</v>
      </c>
      <c r="G254" s="108" t="s">
        <v>4</v>
      </c>
      <c r="H254" s="108" t="s">
        <v>25</v>
      </c>
      <c r="I254" s="111">
        <v>17</v>
      </c>
      <c r="J254" s="108" t="s">
        <v>281</v>
      </c>
      <c r="K254" s="167">
        <v>9</v>
      </c>
    </row>
    <row r="255" spans="1:11" ht="19.5" customHeight="1" x14ac:dyDescent="0.25">
      <c r="A255" s="157" t="s">
        <v>280</v>
      </c>
      <c r="B255" s="111">
        <v>194</v>
      </c>
      <c r="C255" s="158" t="s">
        <v>429</v>
      </c>
      <c r="D255" s="110" t="s">
        <v>420</v>
      </c>
      <c r="E255" s="110" t="s">
        <v>430</v>
      </c>
      <c r="F255" s="110" t="s">
        <v>422</v>
      </c>
      <c r="G255" s="108" t="s">
        <v>4</v>
      </c>
      <c r="H255" s="108" t="s">
        <v>25</v>
      </c>
      <c r="I255" s="111">
        <v>16</v>
      </c>
      <c r="J255" s="108" t="s">
        <v>281</v>
      </c>
      <c r="K255" s="167">
        <v>10</v>
      </c>
    </row>
    <row r="256" spans="1:11" ht="19.5" customHeight="1" x14ac:dyDescent="0.25">
      <c r="A256" s="157" t="s">
        <v>280</v>
      </c>
      <c r="B256" s="111">
        <v>223</v>
      </c>
      <c r="C256" s="158" t="s">
        <v>473</v>
      </c>
      <c r="D256" s="110" t="s">
        <v>467</v>
      </c>
      <c r="E256" s="110" t="s">
        <v>472</v>
      </c>
      <c r="F256" s="110" t="s">
        <v>469</v>
      </c>
      <c r="G256" s="108" t="s">
        <v>4</v>
      </c>
      <c r="H256" s="108" t="s">
        <v>25</v>
      </c>
      <c r="I256" s="111">
        <v>16</v>
      </c>
      <c r="J256" s="108" t="s">
        <v>281</v>
      </c>
      <c r="K256" s="167">
        <v>11</v>
      </c>
    </row>
    <row r="257" spans="1:12" ht="19.5" customHeight="1" x14ac:dyDescent="0.25">
      <c r="B257" s="111">
        <v>130</v>
      </c>
      <c r="C257" s="159" t="s">
        <v>331</v>
      </c>
      <c r="D257" s="110" t="s">
        <v>327</v>
      </c>
      <c r="E257" s="110" t="s">
        <v>330</v>
      </c>
      <c r="F257" s="110" t="s">
        <v>202</v>
      </c>
      <c r="G257" s="108" t="s">
        <v>4</v>
      </c>
      <c r="H257" s="108" t="s">
        <v>25</v>
      </c>
      <c r="I257" s="111">
        <v>14</v>
      </c>
      <c r="J257" s="108" t="s">
        <v>281</v>
      </c>
      <c r="K257" s="167">
        <v>12</v>
      </c>
    </row>
    <row r="258" spans="1:12" ht="19.5" customHeight="1" x14ac:dyDescent="0.25">
      <c r="B258" s="111">
        <v>138</v>
      </c>
      <c r="C258" s="159" t="s">
        <v>344</v>
      </c>
      <c r="D258" s="110" t="s">
        <v>327</v>
      </c>
      <c r="E258" s="110" t="s">
        <v>345</v>
      </c>
      <c r="F258" s="110" t="s">
        <v>202</v>
      </c>
      <c r="G258" s="108" t="s">
        <v>4</v>
      </c>
      <c r="H258" s="138" t="s">
        <v>25</v>
      </c>
      <c r="I258" s="139">
        <v>17</v>
      </c>
      <c r="J258" s="108" t="s">
        <v>281</v>
      </c>
      <c r="K258" s="167">
        <v>13</v>
      </c>
    </row>
    <row r="259" spans="1:12" ht="19.5" customHeight="1" x14ac:dyDescent="0.25">
      <c r="B259" s="111">
        <v>148</v>
      </c>
      <c r="C259" s="159" t="s">
        <v>357</v>
      </c>
      <c r="D259" s="110" t="s">
        <v>327</v>
      </c>
      <c r="E259" s="110" t="s">
        <v>356</v>
      </c>
      <c r="F259" s="110" t="s">
        <v>202</v>
      </c>
      <c r="G259" s="110" t="s">
        <v>4</v>
      </c>
      <c r="H259" s="110" t="s">
        <v>25</v>
      </c>
      <c r="I259" s="140">
        <v>15</v>
      </c>
      <c r="J259" s="108" t="s">
        <v>281</v>
      </c>
      <c r="K259" s="167">
        <v>14</v>
      </c>
    </row>
    <row r="260" spans="1:12" ht="19.5" customHeight="1" x14ac:dyDescent="0.25">
      <c r="B260" s="140">
        <v>193</v>
      </c>
      <c r="C260" s="159" t="s">
        <v>428</v>
      </c>
      <c r="D260" s="110" t="s">
        <v>420</v>
      </c>
      <c r="E260" s="110" t="s">
        <v>427</v>
      </c>
      <c r="F260" s="110" t="s">
        <v>422</v>
      </c>
      <c r="G260" s="108" t="s">
        <v>4</v>
      </c>
      <c r="H260" s="108" t="s">
        <v>25</v>
      </c>
      <c r="I260" s="111">
        <v>15</v>
      </c>
      <c r="J260" s="108" t="s">
        <v>281</v>
      </c>
      <c r="K260" s="167">
        <v>15</v>
      </c>
    </row>
    <row r="261" spans="1:12" ht="19.5" customHeight="1" x14ac:dyDescent="0.25">
      <c r="B261" s="111">
        <v>231</v>
      </c>
      <c r="C261" s="159" t="s">
        <v>486</v>
      </c>
      <c r="D261" s="110" t="s">
        <v>480</v>
      </c>
      <c r="E261" s="110" t="s">
        <v>487</v>
      </c>
      <c r="F261" s="110" t="s">
        <v>482</v>
      </c>
      <c r="G261" s="108" t="s">
        <v>4</v>
      </c>
      <c r="H261" s="108" t="s">
        <v>25</v>
      </c>
      <c r="I261" s="111">
        <v>13</v>
      </c>
      <c r="J261" s="108" t="s">
        <v>281</v>
      </c>
      <c r="K261" s="167">
        <v>16</v>
      </c>
    </row>
    <row r="262" spans="1:12" ht="19.5" customHeight="1" x14ac:dyDescent="0.25">
      <c r="B262" s="111">
        <v>239</v>
      </c>
      <c r="C262" s="159" t="s">
        <v>495</v>
      </c>
      <c r="D262" s="110" t="s">
        <v>480</v>
      </c>
      <c r="E262" s="110" t="s">
        <v>496</v>
      </c>
      <c r="F262" s="110" t="s">
        <v>482</v>
      </c>
      <c r="G262" s="108" t="s">
        <v>4</v>
      </c>
      <c r="H262" s="108" t="s">
        <v>25</v>
      </c>
      <c r="I262" s="111">
        <v>11</v>
      </c>
      <c r="J262" s="108" t="s">
        <v>281</v>
      </c>
      <c r="K262" s="167">
        <v>17</v>
      </c>
    </row>
    <row r="263" spans="1:12" ht="19.5" customHeight="1" x14ac:dyDescent="0.25">
      <c r="C263" s="159"/>
      <c r="D263" s="110"/>
      <c r="E263" s="110"/>
      <c r="F263" s="110"/>
      <c r="K263" s="167">
        <v>18</v>
      </c>
    </row>
    <row r="264" spans="1:12" ht="19.5" customHeight="1" x14ac:dyDescent="0.25">
      <c r="A264" s="157" t="s">
        <v>219</v>
      </c>
      <c r="B264" s="111">
        <v>129</v>
      </c>
      <c r="C264" s="158" t="s">
        <v>329</v>
      </c>
      <c r="D264" s="110" t="s">
        <v>327</v>
      </c>
      <c r="E264" s="110" t="s">
        <v>330</v>
      </c>
      <c r="F264" s="110" t="s">
        <v>202</v>
      </c>
      <c r="G264" s="108" t="s">
        <v>4</v>
      </c>
      <c r="H264" s="108" t="s">
        <v>25</v>
      </c>
      <c r="I264" s="111">
        <v>21</v>
      </c>
      <c r="J264" s="108" t="s">
        <v>281</v>
      </c>
      <c r="K264" s="167">
        <v>19</v>
      </c>
    </row>
    <row r="265" spans="1:12" ht="19.5" customHeight="1" x14ac:dyDescent="0.25">
      <c r="B265" s="111">
        <v>132</v>
      </c>
      <c r="C265" s="159" t="s">
        <v>334</v>
      </c>
      <c r="D265" s="110" t="s">
        <v>327</v>
      </c>
      <c r="E265" s="110" t="s">
        <v>333</v>
      </c>
      <c r="F265" s="110" t="s">
        <v>202</v>
      </c>
      <c r="G265" s="108" t="s">
        <v>4</v>
      </c>
      <c r="H265" s="108" t="s">
        <v>25</v>
      </c>
      <c r="I265" s="111">
        <v>20</v>
      </c>
      <c r="J265" s="108" t="s">
        <v>281</v>
      </c>
      <c r="K265" s="167">
        <v>20</v>
      </c>
      <c r="L265" s="108" t="s">
        <v>677</v>
      </c>
    </row>
    <row r="266" spans="1:12" ht="19.5" customHeight="1" x14ac:dyDescent="0.25">
      <c r="B266" s="111">
        <v>137</v>
      </c>
      <c r="C266" s="159" t="s">
        <v>342</v>
      </c>
      <c r="D266" s="110" t="s">
        <v>327</v>
      </c>
      <c r="E266" s="110" t="s">
        <v>343</v>
      </c>
      <c r="F266" s="110" t="s">
        <v>202</v>
      </c>
      <c r="G266" s="108" t="s">
        <v>4</v>
      </c>
      <c r="H266" s="108" t="s">
        <v>25</v>
      </c>
      <c r="I266" s="111">
        <v>31</v>
      </c>
      <c r="J266" s="108" t="s">
        <v>281</v>
      </c>
      <c r="K266" s="167">
        <v>21</v>
      </c>
    </row>
    <row r="267" spans="1:12" ht="19.5" customHeight="1" x14ac:dyDescent="0.25">
      <c r="B267" s="111">
        <v>259</v>
      </c>
      <c r="C267" s="159" t="s">
        <v>518</v>
      </c>
      <c r="D267" s="110" t="s">
        <v>512</v>
      </c>
      <c r="E267" s="110" t="s">
        <v>517</v>
      </c>
      <c r="F267" s="110" t="s">
        <v>198</v>
      </c>
      <c r="G267" s="108" t="s">
        <v>4</v>
      </c>
      <c r="H267" s="108" t="s">
        <v>25</v>
      </c>
      <c r="I267" s="111">
        <v>20</v>
      </c>
      <c r="J267" s="108" t="s">
        <v>281</v>
      </c>
      <c r="K267" s="167">
        <v>22</v>
      </c>
    </row>
    <row r="268" spans="1:12" ht="19.5" customHeight="1" x14ac:dyDescent="0.25">
      <c r="K268" s="167">
        <v>23</v>
      </c>
    </row>
    <row r="269" spans="1:12" ht="19.5" customHeight="1" x14ac:dyDescent="0.25">
      <c r="C269" s="137" t="s">
        <v>655</v>
      </c>
      <c r="K269" s="167">
        <v>24</v>
      </c>
    </row>
    <row r="270" spans="1:12" x14ac:dyDescent="0.25">
      <c r="C270" s="137" t="s">
        <v>657</v>
      </c>
      <c r="K270" s="167">
        <v>25</v>
      </c>
    </row>
    <row r="271" spans="1:12" x14ac:dyDescent="0.25">
      <c r="C271" s="137" t="s">
        <v>656</v>
      </c>
      <c r="K271" s="167">
        <v>26</v>
      </c>
    </row>
    <row r="272" spans="1:12" x14ac:dyDescent="0.25">
      <c r="K272" s="167">
        <v>27</v>
      </c>
    </row>
    <row r="273" spans="11:11" x14ac:dyDescent="0.25">
      <c r="K273" s="167">
        <v>28</v>
      </c>
    </row>
    <row r="274" spans="11:11" x14ac:dyDescent="0.25">
      <c r="K274" s="167">
        <v>29</v>
      </c>
    </row>
    <row r="276" spans="11:11" x14ac:dyDescent="0.25">
      <c r="K276" s="156">
        <v>1</v>
      </c>
    </row>
    <row r="277" spans="11:11" x14ac:dyDescent="0.25">
      <c r="K277" s="156">
        <v>2</v>
      </c>
    </row>
    <row r="278" spans="11:11" x14ac:dyDescent="0.25">
      <c r="K278" s="156">
        <v>3</v>
      </c>
    </row>
    <row r="279" spans="11:11" x14ac:dyDescent="0.25">
      <c r="K279" s="156">
        <v>4</v>
      </c>
    </row>
    <row r="280" spans="11:11" x14ac:dyDescent="0.25">
      <c r="K280" s="156">
        <v>5</v>
      </c>
    </row>
    <row r="281" spans="11:11" x14ac:dyDescent="0.25">
      <c r="K281" s="156">
        <v>6</v>
      </c>
    </row>
    <row r="282" spans="11:11" x14ac:dyDescent="0.25">
      <c r="K282" s="156">
        <v>7</v>
      </c>
    </row>
    <row r="283" spans="11:11" x14ac:dyDescent="0.25">
      <c r="K283" s="156">
        <v>8</v>
      </c>
    </row>
    <row r="284" spans="11:11" x14ac:dyDescent="0.25">
      <c r="K284" s="156">
        <v>9</v>
      </c>
    </row>
    <row r="286" spans="11:11" x14ac:dyDescent="0.25">
      <c r="K286" s="156">
        <v>1</v>
      </c>
    </row>
    <row r="287" spans="11:11" x14ac:dyDescent="0.25">
      <c r="K287" s="156">
        <v>2</v>
      </c>
    </row>
    <row r="288" spans="11:11" x14ac:dyDescent="0.25">
      <c r="K288" s="156">
        <v>3</v>
      </c>
    </row>
    <row r="289" spans="11:11" x14ac:dyDescent="0.25">
      <c r="K289" s="156">
        <v>4</v>
      </c>
    </row>
    <row r="290" spans="11:11" x14ac:dyDescent="0.25">
      <c r="K290" s="156">
        <v>5</v>
      </c>
    </row>
    <row r="291" spans="11:11" x14ac:dyDescent="0.25">
      <c r="K291" s="156">
        <v>6</v>
      </c>
    </row>
    <row r="292" spans="11:11" x14ac:dyDescent="0.25">
      <c r="K292" s="156">
        <v>7</v>
      </c>
    </row>
    <row r="293" spans="11:11" x14ac:dyDescent="0.25">
      <c r="K293" s="156">
        <v>8</v>
      </c>
    </row>
    <row r="294" spans="11:11" x14ac:dyDescent="0.25">
      <c r="K294" s="156">
        <v>9</v>
      </c>
    </row>
    <row r="295" spans="11:11" x14ac:dyDescent="0.25">
      <c r="K295" s="156">
        <v>10</v>
      </c>
    </row>
    <row r="296" spans="11:11" x14ac:dyDescent="0.25">
      <c r="K296" s="156">
        <v>11</v>
      </c>
    </row>
    <row r="298" spans="11:11" x14ac:dyDescent="0.25">
      <c r="K298" s="156">
        <v>1</v>
      </c>
    </row>
    <row r="299" spans="11:11" x14ac:dyDescent="0.25">
      <c r="K299" s="156">
        <v>2</v>
      </c>
    </row>
    <row r="300" spans="11:11" x14ac:dyDescent="0.25">
      <c r="K300" s="156">
        <v>3</v>
      </c>
    </row>
    <row r="301" spans="11:11" x14ac:dyDescent="0.25">
      <c r="K301" s="156">
        <v>5</v>
      </c>
    </row>
  </sheetData>
  <mergeCells count="1">
    <mergeCell ref="A1:K1"/>
  </mergeCells>
  <pageMargins left="0.7" right="0.7" top="0.75" bottom="0.75" header="0.3" footer="0.3"/>
  <pageSetup paperSize="9" scale="1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zoomScale="86" zoomScaleNormal="86" workbookViewId="0">
      <selection activeCell="L13" sqref="L13"/>
    </sheetView>
  </sheetViews>
  <sheetFormatPr defaultRowHeight="15" x14ac:dyDescent="0.25"/>
  <cols>
    <col min="1" max="1" width="4.42578125" style="85" customWidth="1"/>
    <col min="2" max="2" width="4.42578125" style="86" customWidth="1"/>
    <col min="3" max="3" width="4.42578125" style="87" customWidth="1"/>
    <col min="4" max="4" width="24.42578125" style="85" bestFit="1" customWidth="1"/>
    <col min="5" max="5" width="64.42578125" style="85" customWidth="1"/>
    <col min="6" max="6" width="2" style="85" customWidth="1"/>
    <col min="7" max="7" width="4.42578125" style="86" customWidth="1"/>
    <col min="8" max="8" width="4.42578125" style="88" customWidth="1"/>
    <col min="9" max="9" width="21" style="85" bestFit="1" customWidth="1"/>
    <col min="10" max="10" width="58" style="85" bestFit="1" customWidth="1"/>
    <col min="11" max="11" width="2.5703125" style="86" bestFit="1" customWidth="1"/>
    <col min="12" max="12" width="22.7109375" style="85" customWidth="1"/>
    <col min="13" max="13" width="19.5703125" style="85" customWidth="1"/>
    <col min="14" max="14" width="2" style="85" customWidth="1"/>
    <col min="15" max="15" width="2.5703125" style="86" bestFit="1" customWidth="1"/>
    <col min="16" max="16" width="22.7109375" style="85" customWidth="1"/>
    <col min="17" max="17" width="19.5703125" style="85" customWidth="1"/>
    <col min="18" max="18" width="2" style="85" customWidth="1"/>
    <col min="19" max="16384" width="9.140625" style="85"/>
  </cols>
  <sheetData>
    <row r="1" spans="1:18" s="86" customFormat="1" ht="15.75" thickBot="1" x14ac:dyDescent="0.3">
      <c r="A1" s="85"/>
      <c r="C1" s="87"/>
      <c r="D1" s="85"/>
      <c r="E1" s="85"/>
      <c r="F1" s="85"/>
      <c r="H1" s="88"/>
      <c r="I1" s="85"/>
      <c r="J1" s="85"/>
      <c r="L1" s="85"/>
      <c r="M1" s="85"/>
      <c r="N1" s="85"/>
      <c r="P1" s="85"/>
      <c r="Q1" s="85"/>
      <c r="R1" s="85"/>
    </row>
    <row r="2" spans="1:18" s="86" customFormat="1" ht="56.25" customHeight="1" thickBot="1" x14ac:dyDescent="0.3">
      <c r="A2" s="89"/>
      <c r="B2" s="234" t="s">
        <v>242</v>
      </c>
      <c r="C2" s="235"/>
      <c r="D2" s="235"/>
      <c r="E2" s="235"/>
      <c r="F2" s="235"/>
      <c r="G2" s="235"/>
      <c r="H2" s="235"/>
      <c r="I2" s="235"/>
      <c r="J2" s="236"/>
      <c r="L2" s="89"/>
      <c r="M2" s="89"/>
      <c r="N2" s="89"/>
      <c r="P2" s="89"/>
      <c r="Q2" s="89"/>
      <c r="R2" s="89"/>
    </row>
    <row r="3" spans="1:18" s="86" customFormat="1" ht="16.5" thickBot="1" x14ac:dyDescent="0.3">
      <c r="A3" s="85"/>
      <c r="B3" s="90"/>
      <c r="C3" s="91"/>
      <c r="D3" s="90"/>
      <c r="E3" s="90"/>
      <c r="F3" s="90"/>
      <c r="G3" s="90"/>
      <c r="H3" s="92"/>
      <c r="I3" s="90"/>
      <c r="J3" s="90"/>
      <c r="L3" s="85"/>
      <c r="M3" s="85"/>
      <c r="N3" s="85"/>
      <c r="P3" s="85"/>
      <c r="Q3" s="85"/>
      <c r="R3" s="85"/>
    </row>
    <row r="4" spans="1:18" s="94" customFormat="1" ht="15.75" thickBot="1" x14ac:dyDescent="0.3">
      <c r="A4" s="93"/>
      <c r="B4" s="237" t="s">
        <v>223</v>
      </c>
      <c r="C4" s="238"/>
      <c r="D4" s="238"/>
      <c r="E4" s="238"/>
      <c r="F4" s="238"/>
      <c r="G4" s="239"/>
      <c r="H4" s="239"/>
      <c r="I4" s="239"/>
      <c r="J4" s="240"/>
      <c r="L4" s="93"/>
      <c r="M4" s="93"/>
      <c r="N4" s="93"/>
      <c r="P4" s="93"/>
      <c r="Q4" s="93"/>
      <c r="R4" s="93"/>
    </row>
    <row r="5" spans="1:18" s="94" customFormat="1" x14ac:dyDescent="0.25">
      <c r="A5" s="93"/>
      <c r="B5" s="231" t="s">
        <v>232</v>
      </c>
      <c r="C5" s="232"/>
      <c r="D5" s="232"/>
      <c r="E5" s="233"/>
      <c r="F5" s="178"/>
      <c r="G5" s="244" t="s">
        <v>233</v>
      </c>
      <c r="H5" s="245"/>
      <c r="I5" s="245"/>
      <c r="J5" s="246"/>
      <c r="L5" s="93"/>
      <c r="M5" s="93"/>
      <c r="N5" s="93"/>
      <c r="P5" s="93"/>
      <c r="Q5" s="93"/>
      <c r="R5" s="93"/>
    </row>
    <row r="6" spans="1:18" s="94" customFormat="1" x14ac:dyDescent="0.25">
      <c r="A6" s="93"/>
      <c r="B6" s="95" t="s">
        <v>240</v>
      </c>
      <c r="C6" s="83" t="s">
        <v>241</v>
      </c>
      <c r="D6" s="82" t="s">
        <v>221</v>
      </c>
      <c r="E6" s="96" t="s">
        <v>222</v>
      </c>
      <c r="F6" s="97"/>
      <c r="G6" s="179" t="s">
        <v>240</v>
      </c>
      <c r="H6" s="180" t="s">
        <v>241</v>
      </c>
      <c r="I6" s="181" t="s">
        <v>221</v>
      </c>
      <c r="J6" s="182" t="s">
        <v>222</v>
      </c>
      <c r="L6" s="93"/>
      <c r="M6" s="93"/>
      <c r="N6" s="93"/>
      <c r="P6" s="93"/>
      <c r="Q6" s="93"/>
      <c r="R6" s="93"/>
    </row>
    <row r="7" spans="1:18" s="94" customFormat="1" x14ac:dyDescent="0.25">
      <c r="A7" s="93"/>
      <c r="B7" s="194" t="s">
        <v>217</v>
      </c>
      <c r="C7" s="191">
        <v>181</v>
      </c>
      <c r="D7" s="195" t="str">
        <f>IF(ISBLANK(C7),"",VLOOKUP(C7,BÖLGE!$B$3:$J$572,2,FALSE))</f>
        <v>MUHAMMED EMİR  MERCAN</v>
      </c>
      <c r="E7" s="196" t="str">
        <f>IF(ISBLANK(C7),"",VLOOKUP(C7,BÖLGE!$B$3:$J$572,4,FALSE))</f>
        <v>ELAZIĞ ÖZEL TELEPATİ GENÇLİK VE SPOR KULÜBÜ</v>
      </c>
      <c r="F7" s="97"/>
      <c r="G7" s="183" t="s">
        <v>217</v>
      </c>
      <c r="H7" s="184"/>
      <c r="I7" s="185" t="str">
        <f>IF(ISBLANK(H7),"",VLOOKUP(H7,BÖLGE!$B$3:$J$572,2,FALSE))</f>
        <v/>
      </c>
      <c r="J7" s="186" t="str">
        <f>IF(ISBLANK(H7),"",VLOOKUP(H7,BÖLGE!$B$3:$J$572,4,FALSE))</f>
        <v/>
      </c>
      <c r="L7" s="93"/>
      <c r="M7" s="93"/>
      <c r="N7" s="93"/>
      <c r="P7" s="93"/>
      <c r="Q7" s="93"/>
      <c r="R7" s="93"/>
    </row>
    <row r="8" spans="1:18" s="94" customFormat="1" x14ac:dyDescent="0.25">
      <c r="A8" s="93"/>
      <c r="B8" s="194" t="s">
        <v>218</v>
      </c>
      <c r="C8" s="193">
        <v>177</v>
      </c>
      <c r="D8" s="195" t="str">
        <f>IF(ISBLANK(C8),"",VLOOKUP(C8,BÖLGE!$B$3:$J$572,2,FALSE))</f>
        <v>ALİ KAVAN</v>
      </c>
      <c r="E8" s="196" t="str">
        <f>IF(ISBLANK(C8),"",VLOOKUP(C8,BÖLGE!$B$3:$J$572,4,FALSE))</f>
        <v>ELAZIĞ HAZAR ÖZEL SPORCULAR SPOR KULÜBÜ</v>
      </c>
      <c r="F8" s="97"/>
      <c r="G8" s="183" t="s">
        <v>218</v>
      </c>
      <c r="H8" s="184"/>
      <c r="I8" s="185" t="str">
        <f>IF(ISBLANK(H8),"",VLOOKUP(H8,BÖLGE!$B$3:$J$572,2,FALSE))</f>
        <v/>
      </c>
      <c r="J8" s="186" t="str">
        <f>IF(ISBLANK(H8),"",VLOOKUP(H8,BÖLGE!$B$3:$J$572,4,FALSE))</f>
        <v/>
      </c>
      <c r="L8" s="93"/>
      <c r="M8" s="93"/>
      <c r="N8" s="93"/>
      <c r="P8" s="93"/>
      <c r="Q8" s="93"/>
      <c r="R8" s="93"/>
    </row>
    <row r="9" spans="1:18" s="94" customFormat="1" x14ac:dyDescent="0.25">
      <c r="A9" s="93"/>
      <c r="B9" s="194" t="s">
        <v>219</v>
      </c>
      <c r="C9" s="193">
        <v>265</v>
      </c>
      <c r="D9" s="195" t="str">
        <f>IF(ISBLANK(C9),"",VLOOKUP(C9,BÖLGE!$B$3:$J$572,2,FALSE))</f>
        <v>FERHAT FIRAT</v>
      </c>
      <c r="E9" s="196" t="str">
        <f>IF(ISBLANK(C9),"",VLOOKUP(C9,BÖLGE!$B$3:$J$572,4,FALSE))</f>
        <v>MALATYA ALİ KUŞÇU TOMURCUKLAR SPOR KULÜBÜ</v>
      </c>
      <c r="F9" s="97"/>
      <c r="G9" s="183" t="s">
        <v>219</v>
      </c>
      <c r="H9" s="184"/>
      <c r="I9" s="185" t="str">
        <f>IF(ISBLANK(H9),"",VLOOKUP(H9,BÖLGE!$B$3:$J$572,2,FALSE))</f>
        <v/>
      </c>
      <c r="J9" s="186" t="str">
        <f>IF(ISBLANK(H9),"",VLOOKUP(H9,BÖLGE!$B$3:$J$572,4,FALSE))</f>
        <v/>
      </c>
      <c r="L9" s="93"/>
      <c r="M9" s="93"/>
      <c r="N9" s="93"/>
      <c r="P9" s="93"/>
      <c r="Q9" s="93"/>
      <c r="R9" s="93"/>
    </row>
    <row r="10" spans="1:18" s="94" customFormat="1" x14ac:dyDescent="0.25">
      <c r="A10" s="93"/>
      <c r="B10" s="98" t="s">
        <v>220</v>
      </c>
      <c r="C10" s="99">
        <v>264</v>
      </c>
      <c r="D10" s="100" t="str">
        <f>IF(ISBLANK(C10),"",VLOOKUP(C10,BÖLGE!$B$3:$J$572,2,FALSE))</f>
        <v>RAMAZAN AKÇİÇEK</v>
      </c>
      <c r="E10" s="101" t="str">
        <f>IF(ISBLANK(C10),"",VLOOKUP(C10,BÖLGE!$B$3:$J$572,4,FALSE))</f>
        <v>MALATYA AKŞEMSEDDİN ENGELLERİ AŞANLAR SPOR KULÜBÜ</v>
      </c>
      <c r="F10" s="97"/>
      <c r="G10" s="183" t="s">
        <v>220</v>
      </c>
      <c r="H10" s="184"/>
      <c r="I10" s="185" t="str">
        <f>IF(ISBLANK(H10),"",VLOOKUP(H10,BÖLGE!$B$3:$J$572,2,FALSE))</f>
        <v/>
      </c>
      <c r="J10" s="186" t="str">
        <f>IF(ISBLANK(H10),"",VLOOKUP(H10,BÖLGE!$B$3:$J$572,4,FALSE))</f>
        <v/>
      </c>
      <c r="L10" s="93"/>
      <c r="M10" s="93"/>
      <c r="N10" s="93"/>
      <c r="P10" s="93"/>
      <c r="Q10" s="93"/>
      <c r="R10" s="93"/>
    </row>
    <row r="11" spans="1:18" s="94" customFormat="1" x14ac:dyDescent="0.25">
      <c r="A11" s="93"/>
      <c r="B11" s="98" t="s">
        <v>280</v>
      </c>
      <c r="C11" s="99"/>
      <c r="D11" s="100" t="str">
        <f>IF(ISBLANK(C11),"",VLOOKUP(C11,BÖLGE!$B$3:$J$572,2,FALSE))</f>
        <v/>
      </c>
      <c r="E11" s="101" t="str">
        <f>IF(ISBLANK(C11),"",VLOOKUP(C11,BÖLGE!$B$3:$J$572,4,FALSE))</f>
        <v/>
      </c>
      <c r="F11" s="97"/>
      <c r="G11" s="183" t="s">
        <v>280</v>
      </c>
      <c r="H11" s="184"/>
      <c r="I11" s="185" t="str">
        <f>IF(ISBLANK(H11),"",VLOOKUP(H11,BÖLGE!$B$3:$J$572,2,FALSE))</f>
        <v/>
      </c>
      <c r="J11" s="186" t="str">
        <f>IF(ISBLANK(H11),"",VLOOKUP(H11,BÖLGE!$B$3:$J$572,4,FALSE))</f>
        <v/>
      </c>
      <c r="L11" s="93"/>
      <c r="M11" s="93"/>
      <c r="N11" s="93"/>
      <c r="P11" s="93"/>
      <c r="Q11" s="93"/>
      <c r="R11" s="93"/>
    </row>
    <row r="12" spans="1:18" s="94" customFormat="1" x14ac:dyDescent="0.25">
      <c r="A12" s="93"/>
      <c r="B12" s="98" t="s">
        <v>280</v>
      </c>
      <c r="C12" s="99"/>
      <c r="D12" s="100" t="str">
        <f>IF(ISBLANK(C12),"",VLOOKUP(C12,BÖLGE!$B$3:$J$572,2,FALSE))</f>
        <v/>
      </c>
      <c r="E12" s="101" t="str">
        <f>IF(ISBLANK(C12),"",VLOOKUP(C12,BÖLGE!$B$3:$J$572,4,FALSE))</f>
        <v/>
      </c>
      <c r="F12" s="97"/>
      <c r="G12" s="183" t="s">
        <v>280</v>
      </c>
      <c r="H12" s="184"/>
      <c r="I12" s="185" t="str">
        <f>IF(ISBLANK(H12),"",VLOOKUP(H12,BÖLGE!$B$3:$J$572,2,FALSE))</f>
        <v/>
      </c>
      <c r="J12" s="186" t="str">
        <f>IF(ISBLANK(H12),"",VLOOKUP(H12,BÖLGE!$B$3:$J$572,4,FALSE))</f>
        <v/>
      </c>
      <c r="L12" s="93"/>
      <c r="M12" s="93"/>
      <c r="N12" s="93"/>
      <c r="P12" s="93"/>
      <c r="Q12" s="93"/>
      <c r="R12" s="93"/>
    </row>
    <row r="13" spans="1:18" s="94" customFormat="1" x14ac:dyDescent="0.25">
      <c r="A13" s="93"/>
      <c r="B13" s="98" t="s">
        <v>280</v>
      </c>
      <c r="C13" s="99"/>
      <c r="D13" s="100" t="str">
        <f>IF(ISBLANK(C13),"",VLOOKUP(C13,BÖLGE!$B$3:$J$572,2,FALSE))</f>
        <v/>
      </c>
      <c r="E13" s="101" t="str">
        <f>IF(ISBLANK(C13),"",VLOOKUP(C13,BÖLGE!$B$3:$J$572,4,FALSE))</f>
        <v/>
      </c>
      <c r="F13" s="97"/>
      <c r="G13" s="183" t="s">
        <v>280</v>
      </c>
      <c r="H13" s="184"/>
      <c r="I13" s="185" t="str">
        <f>IF(ISBLANK(H13),"",VLOOKUP(H13,BÖLGE!$B$3:$J$572,2,FALSE))</f>
        <v/>
      </c>
      <c r="J13" s="186" t="str">
        <f>IF(ISBLANK(H13),"",VLOOKUP(H13,BÖLGE!$B$3:$J$572,4,FALSE))</f>
        <v/>
      </c>
      <c r="L13" s="93"/>
      <c r="M13" s="93"/>
      <c r="N13" s="93"/>
      <c r="P13" s="93"/>
      <c r="Q13" s="93"/>
      <c r="R13" s="93"/>
    </row>
    <row r="14" spans="1:18" s="94" customFormat="1" ht="15.75" thickBot="1" x14ac:dyDescent="0.3">
      <c r="A14" s="93"/>
      <c r="B14" s="98" t="s">
        <v>280</v>
      </c>
      <c r="C14" s="99"/>
      <c r="D14" s="100" t="str">
        <f>IF(ISBLANK(C14),"",VLOOKUP(C14,BÖLGE!$B$3:$J$572,2,FALSE))</f>
        <v/>
      </c>
      <c r="E14" s="101" t="str">
        <f>IF(ISBLANK(C14),"",VLOOKUP(C14,BÖLGE!$B$3:$J$572,4,FALSE))</f>
        <v/>
      </c>
      <c r="F14" s="97"/>
      <c r="G14" s="183" t="s">
        <v>280</v>
      </c>
      <c r="H14" s="184"/>
      <c r="I14" s="185" t="str">
        <f>IF(ISBLANK(H14),"",VLOOKUP(H14,BÖLGE!$B$3:$J$572,2,FALSE))</f>
        <v/>
      </c>
      <c r="J14" s="186" t="str">
        <f>IF(ISBLANK(H14),"",VLOOKUP(H14,BÖLGE!$B$3:$J$572,4,FALSE))</f>
        <v/>
      </c>
      <c r="L14" s="93"/>
      <c r="M14" s="93"/>
      <c r="N14" s="93"/>
      <c r="P14" s="93"/>
      <c r="Q14" s="93"/>
      <c r="R14" s="93"/>
    </row>
    <row r="15" spans="1:18" s="94" customFormat="1" x14ac:dyDescent="0.25">
      <c r="A15" s="93"/>
      <c r="B15" s="231" t="s">
        <v>234</v>
      </c>
      <c r="C15" s="232"/>
      <c r="D15" s="232"/>
      <c r="E15" s="233"/>
      <c r="F15" s="178"/>
      <c r="G15" s="244" t="s">
        <v>235</v>
      </c>
      <c r="H15" s="245"/>
      <c r="I15" s="245" t="s">
        <v>226</v>
      </c>
      <c r="J15" s="246"/>
      <c r="L15" s="93"/>
      <c r="M15" s="93"/>
      <c r="N15" s="93"/>
      <c r="P15" s="93"/>
      <c r="Q15" s="93"/>
      <c r="R15" s="93"/>
    </row>
    <row r="16" spans="1:18" s="94" customFormat="1" x14ac:dyDescent="0.25">
      <c r="A16" s="93"/>
      <c r="B16" s="95" t="s">
        <v>240</v>
      </c>
      <c r="C16" s="83" t="s">
        <v>241</v>
      </c>
      <c r="D16" s="82" t="s">
        <v>221</v>
      </c>
      <c r="E16" s="96" t="s">
        <v>222</v>
      </c>
      <c r="F16" s="97"/>
      <c r="G16" s="179" t="s">
        <v>240</v>
      </c>
      <c r="H16" s="180" t="s">
        <v>241</v>
      </c>
      <c r="I16" s="181" t="s">
        <v>221</v>
      </c>
      <c r="J16" s="182" t="s">
        <v>222</v>
      </c>
      <c r="L16" s="93"/>
      <c r="M16" s="93"/>
      <c r="N16" s="93"/>
      <c r="P16" s="93"/>
      <c r="Q16" s="93"/>
      <c r="R16" s="93"/>
    </row>
    <row r="17" spans="1:18" s="94" customFormat="1" x14ac:dyDescent="0.25">
      <c r="A17" s="93"/>
      <c r="B17" s="194" t="s">
        <v>217</v>
      </c>
      <c r="C17" s="191">
        <v>266</v>
      </c>
      <c r="D17" s="195" t="str">
        <f>IF(ISBLANK(C17),"",VLOOKUP(C17,BÖLGE!$B$3:$J$572,2,FALSE))</f>
        <v>SERDAR ÇEKİÇ</v>
      </c>
      <c r="E17" s="196" t="str">
        <f>IF(ISBLANK(C17),"",VLOOKUP(C17,BÖLGE!$B$3:$J$572,4,FALSE))</f>
        <v>MALATYA ALİ KUŞÇU TOMURCUKLAR SPOR KULÜBÜ</v>
      </c>
      <c r="F17" s="97"/>
      <c r="G17" s="183" t="s">
        <v>217</v>
      </c>
      <c r="H17" s="184"/>
      <c r="I17" s="185" t="str">
        <f>IF(ISBLANK(H17),"",VLOOKUP(H17,BÖLGE!$B$3:$J$572,2,FALSE))</f>
        <v/>
      </c>
      <c r="J17" s="186" t="str">
        <f>IF(ISBLANK(H17),"",VLOOKUP(H17,BÖLGE!$B$3:$J$572,4,FALSE))</f>
        <v/>
      </c>
      <c r="L17" s="93"/>
      <c r="M17" s="93"/>
      <c r="N17" s="93"/>
      <c r="P17" s="93"/>
      <c r="Q17" s="93"/>
      <c r="R17" s="93"/>
    </row>
    <row r="18" spans="1:18" s="94" customFormat="1" x14ac:dyDescent="0.25">
      <c r="A18" s="93"/>
      <c r="B18" s="98" t="s">
        <v>218</v>
      </c>
      <c r="C18" s="99"/>
      <c r="D18" s="100" t="str">
        <f>IF(ISBLANK(C18),"",VLOOKUP(C18,BÖLGE!$B$3:$J$572,2,FALSE))</f>
        <v/>
      </c>
      <c r="E18" s="101" t="str">
        <f>IF(ISBLANK(C18),"",VLOOKUP(C18,BÖLGE!$B$3:$J$572,4,FALSE))</f>
        <v/>
      </c>
      <c r="F18" s="97"/>
      <c r="G18" s="183" t="s">
        <v>218</v>
      </c>
      <c r="H18" s="184"/>
      <c r="I18" s="185" t="str">
        <f>IF(ISBLANK(H18),"",VLOOKUP(H18,BÖLGE!$B$3:$J$572,2,FALSE))</f>
        <v/>
      </c>
      <c r="J18" s="186" t="str">
        <f>IF(ISBLANK(H18),"",VLOOKUP(H18,BÖLGE!$B$3:$J$572,4,FALSE))</f>
        <v/>
      </c>
      <c r="L18" s="93"/>
      <c r="M18" s="93"/>
      <c r="N18" s="93"/>
      <c r="P18" s="93"/>
      <c r="Q18" s="93"/>
      <c r="R18" s="93"/>
    </row>
    <row r="19" spans="1:18" s="94" customFormat="1" x14ac:dyDescent="0.25">
      <c r="A19" s="93"/>
      <c r="B19" s="98" t="s">
        <v>219</v>
      </c>
      <c r="C19" s="99"/>
      <c r="D19" s="100" t="str">
        <f>IF(ISBLANK(C19),"",VLOOKUP(C19,BÖLGE!$B$3:$J$572,2,FALSE))</f>
        <v/>
      </c>
      <c r="E19" s="101" t="str">
        <f>IF(ISBLANK(C19),"",VLOOKUP(C19,BÖLGE!$B$3:$J$572,4,FALSE))</f>
        <v/>
      </c>
      <c r="F19" s="97"/>
      <c r="G19" s="183" t="s">
        <v>219</v>
      </c>
      <c r="H19" s="184"/>
      <c r="I19" s="185" t="str">
        <f>IF(ISBLANK(H19),"",VLOOKUP(H19,BÖLGE!$B$3:$J$572,2,FALSE))</f>
        <v/>
      </c>
      <c r="J19" s="186" t="str">
        <f>IF(ISBLANK(H19),"",VLOOKUP(H19,BÖLGE!$B$3:$J$572,4,FALSE))</f>
        <v/>
      </c>
      <c r="L19" s="93"/>
      <c r="M19" s="93"/>
      <c r="N19" s="93"/>
      <c r="P19" s="93"/>
      <c r="Q19" s="93"/>
      <c r="R19" s="93"/>
    </row>
    <row r="20" spans="1:18" s="94" customFormat="1" x14ac:dyDescent="0.25">
      <c r="A20" s="93"/>
      <c r="B20" s="98" t="s">
        <v>220</v>
      </c>
      <c r="C20" s="99"/>
      <c r="D20" s="100" t="str">
        <f>IF(ISBLANK(C20),"",VLOOKUP(C20,BÖLGE!$B$3:$J$572,2,FALSE))</f>
        <v/>
      </c>
      <c r="E20" s="101" t="str">
        <f>IF(ISBLANK(C20),"",VLOOKUP(C20,BÖLGE!$B$3:$J$572,4,FALSE))</f>
        <v/>
      </c>
      <c r="F20" s="97"/>
      <c r="G20" s="183" t="s">
        <v>220</v>
      </c>
      <c r="H20" s="184"/>
      <c r="I20" s="185" t="str">
        <f>IF(ISBLANK(H20),"",VLOOKUP(H20,BÖLGE!$B$3:$J$572,2,FALSE))</f>
        <v/>
      </c>
      <c r="J20" s="186" t="str">
        <f>IF(ISBLANK(H20),"",VLOOKUP(H20,BÖLGE!$B$3:$J$572,4,FALSE))</f>
        <v/>
      </c>
      <c r="L20" s="93"/>
      <c r="M20" s="93"/>
      <c r="N20" s="93"/>
      <c r="P20" s="93"/>
      <c r="Q20" s="93"/>
      <c r="R20" s="93"/>
    </row>
    <row r="21" spans="1:18" s="94" customFormat="1" x14ac:dyDescent="0.25">
      <c r="A21" s="93"/>
      <c r="B21" s="98" t="s">
        <v>280</v>
      </c>
      <c r="C21" s="99"/>
      <c r="D21" s="100" t="str">
        <f>IF(ISBLANK(C21),"",VLOOKUP(C21,BÖLGE!$B$3:$J$572,2,FALSE))</f>
        <v/>
      </c>
      <c r="E21" s="101" t="str">
        <f>IF(ISBLANK(C21),"",VLOOKUP(C21,BÖLGE!$B$3:$J$572,4,FALSE))</f>
        <v/>
      </c>
      <c r="F21" s="97"/>
      <c r="G21" s="183" t="s">
        <v>280</v>
      </c>
      <c r="H21" s="184"/>
      <c r="I21" s="185" t="str">
        <f>IF(ISBLANK(H21),"",VLOOKUP(H21,BÖLGE!$B$3:$J$572,2,FALSE))</f>
        <v/>
      </c>
      <c r="J21" s="186" t="str">
        <f>IF(ISBLANK(H21),"",VLOOKUP(H21,BÖLGE!$B$3:$J$572,4,FALSE))</f>
        <v/>
      </c>
      <c r="L21" s="93"/>
      <c r="M21" s="93"/>
      <c r="N21" s="93"/>
      <c r="P21" s="93"/>
      <c r="Q21" s="93"/>
      <c r="R21" s="93"/>
    </row>
    <row r="22" spans="1:18" s="94" customFormat="1" x14ac:dyDescent="0.25">
      <c r="A22" s="93"/>
      <c r="B22" s="98" t="s">
        <v>280</v>
      </c>
      <c r="C22" s="99"/>
      <c r="D22" s="100" t="str">
        <f>IF(ISBLANK(C22),"",VLOOKUP(C22,BÖLGE!$B$3:$J$572,2,FALSE))</f>
        <v/>
      </c>
      <c r="E22" s="101" t="str">
        <f>IF(ISBLANK(C22),"",VLOOKUP(C22,BÖLGE!$B$3:$J$572,4,FALSE))</f>
        <v/>
      </c>
      <c r="F22" s="97"/>
      <c r="G22" s="183" t="s">
        <v>280</v>
      </c>
      <c r="H22" s="184"/>
      <c r="I22" s="185" t="str">
        <f>IF(ISBLANK(H22),"",VLOOKUP(H22,BÖLGE!$B$3:$J$572,2,FALSE))</f>
        <v/>
      </c>
      <c r="J22" s="186" t="str">
        <f>IF(ISBLANK(H22),"",VLOOKUP(H22,BÖLGE!$B$3:$J$572,4,FALSE))</f>
        <v/>
      </c>
      <c r="L22" s="93"/>
      <c r="M22" s="93"/>
      <c r="N22" s="93"/>
      <c r="P22" s="93"/>
      <c r="Q22" s="93"/>
      <c r="R22" s="93"/>
    </row>
    <row r="23" spans="1:18" s="94" customFormat="1" x14ac:dyDescent="0.25">
      <c r="A23" s="93"/>
      <c r="B23" s="98" t="s">
        <v>280</v>
      </c>
      <c r="C23" s="99"/>
      <c r="D23" s="100" t="str">
        <f>IF(ISBLANK(C23),"",VLOOKUP(C23,BÖLGE!$B$3:$J$572,2,FALSE))</f>
        <v/>
      </c>
      <c r="E23" s="101" t="str">
        <f>IF(ISBLANK(C23),"",VLOOKUP(C23,BÖLGE!$B$3:$J$572,4,FALSE))</f>
        <v/>
      </c>
      <c r="F23" s="97"/>
      <c r="G23" s="183" t="s">
        <v>280</v>
      </c>
      <c r="H23" s="184"/>
      <c r="I23" s="185" t="str">
        <f>IF(ISBLANK(H23),"",VLOOKUP(H23,BÖLGE!$B$3:$J$572,2,FALSE))</f>
        <v/>
      </c>
      <c r="J23" s="186" t="str">
        <f>IF(ISBLANK(H23),"",VLOOKUP(H23,BÖLGE!$B$3:$J$572,4,FALSE))</f>
        <v/>
      </c>
      <c r="L23" s="93"/>
      <c r="M23" s="93"/>
      <c r="N23" s="93"/>
      <c r="P23" s="93"/>
      <c r="Q23" s="93"/>
      <c r="R23" s="93"/>
    </row>
    <row r="24" spans="1:18" s="94" customFormat="1" ht="15.75" thickBot="1" x14ac:dyDescent="0.3">
      <c r="A24" s="93"/>
      <c r="B24" s="102" t="s">
        <v>280</v>
      </c>
      <c r="C24" s="103"/>
      <c r="D24" s="104" t="str">
        <f>IF(ISBLANK(C24),"",VLOOKUP(C24,BÖLGE!$B$3:$J$572,2,FALSE))</f>
        <v/>
      </c>
      <c r="E24" s="105" t="str">
        <f>IF(ISBLANK(C24),"",VLOOKUP(C24,BÖLGE!$B$3:$J$572,4,FALSE))</f>
        <v/>
      </c>
      <c r="F24" s="97"/>
      <c r="G24" s="187" t="s">
        <v>280</v>
      </c>
      <c r="H24" s="188"/>
      <c r="I24" s="189" t="str">
        <f>IF(ISBLANK(H24),"",VLOOKUP(H24,BÖLGE!$B$3:$J$572,2,FALSE))</f>
        <v/>
      </c>
      <c r="J24" s="190" t="str">
        <f>IF(ISBLANK(H24),"",VLOOKUP(H24,BÖLGE!$B$3:$J$572,4,FALSE))</f>
        <v/>
      </c>
      <c r="L24" s="93"/>
      <c r="M24" s="93"/>
      <c r="N24" s="93"/>
      <c r="P24" s="93"/>
      <c r="Q24" s="93"/>
      <c r="R24" s="93"/>
    </row>
    <row r="25" spans="1:18" s="86" customFormat="1" ht="15.75" thickBot="1" x14ac:dyDescent="0.3">
      <c r="A25" s="85"/>
      <c r="C25" s="87"/>
      <c r="D25" s="85"/>
      <c r="E25" s="85"/>
      <c r="F25" s="85"/>
      <c r="H25" s="88"/>
      <c r="I25" s="85"/>
      <c r="J25" s="85"/>
      <c r="L25" s="85"/>
      <c r="M25" s="85"/>
      <c r="N25" s="85"/>
      <c r="P25" s="85"/>
      <c r="Q25" s="85"/>
      <c r="R25" s="85"/>
    </row>
    <row r="26" spans="1:18" s="86" customFormat="1" ht="15.75" thickBot="1" x14ac:dyDescent="0.3">
      <c r="A26" s="85"/>
      <c r="B26" s="241" t="s">
        <v>216</v>
      </c>
      <c r="C26" s="242"/>
      <c r="D26" s="242"/>
      <c r="E26" s="242"/>
      <c r="F26" s="242"/>
      <c r="G26" s="242"/>
      <c r="H26" s="242"/>
      <c r="I26" s="242"/>
      <c r="J26" s="243"/>
      <c r="L26" s="85"/>
      <c r="M26" s="85"/>
      <c r="N26" s="85"/>
      <c r="P26" s="85"/>
      <c r="Q26" s="85"/>
      <c r="R26" s="85"/>
    </row>
    <row r="27" spans="1:18" s="94" customFormat="1" x14ac:dyDescent="0.25">
      <c r="A27" s="93"/>
      <c r="B27" s="231" t="s">
        <v>232</v>
      </c>
      <c r="C27" s="232"/>
      <c r="D27" s="232"/>
      <c r="E27" s="233"/>
      <c r="F27" s="178"/>
      <c r="G27" s="231" t="s">
        <v>233</v>
      </c>
      <c r="H27" s="232"/>
      <c r="I27" s="232"/>
      <c r="J27" s="233"/>
      <c r="L27" s="93"/>
      <c r="M27" s="93"/>
      <c r="N27" s="93"/>
      <c r="P27" s="93"/>
      <c r="Q27" s="93"/>
      <c r="R27" s="93"/>
    </row>
    <row r="28" spans="1:18" s="94" customFormat="1" x14ac:dyDescent="0.25">
      <c r="A28" s="93"/>
      <c r="B28" s="95" t="s">
        <v>240</v>
      </c>
      <c r="C28" s="83" t="s">
        <v>241</v>
      </c>
      <c r="D28" s="82" t="s">
        <v>221</v>
      </c>
      <c r="E28" s="96" t="s">
        <v>222</v>
      </c>
      <c r="F28" s="97"/>
      <c r="G28" s="95" t="s">
        <v>240</v>
      </c>
      <c r="H28" s="83" t="s">
        <v>241</v>
      </c>
      <c r="I28" s="82" t="s">
        <v>221</v>
      </c>
      <c r="J28" s="96" t="s">
        <v>222</v>
      </c>
      <c r="L28" s="93"/>
      <c r="M28" s="93"/>
      <c r="N28" s="93"/>
      <c r="P28" s="93"/>
      <c r="Q28" s="93"/>
      <c r="R28" s="93"/>
    </row>
    <row r="29" spans="1:18" s="94" customFormat="1" x14ac:dyDescent="0.25">
      <c r="A29" s="93"/>
      <c r="B29" s="194" t="s">
        <v>217</v>
      </c>
      <c r="C29" s="191">
        <v>251</v>
      </c>
      <c r="D29" s="195" t="str">
        <f>IF(ISBLANK(C29),"",VLOOKUP(C29,BÖLGE!$B$3:$J$572,2,FALSE))</f>
        <v>EMİRHAN ARICI</v>
      </c>
      <c r="E29" s="196" t="str">
        <f>IF(ISBLANK(C29),"",VLOOKUP(C29,BÖLGE!$B$3:$J$572,4,FALSE))</f>
        <v>KONYA BOZKIRGÜCÜ SPOR KULÜBÜ DERNEĞİ</v>
      </c>
      <c r="F29" s="97"/>
      <c r="G29" s="194" t="s">
        <v>217</v>
      </c>
      <c r="H29" s="193">
        <v>136</v>
      </c>
      <c r="I29" s="195" t="str">
        <f>IF(ISBLANK(H29),"",VLOOKUP(H29,BÖLGE!$B$3:$J$572,2,FALSE))</f>
        <v>İPEK SEYNA GÜLCÜ</v>
      </c>
      <c r="J29" s="196" t="str">
        <f>IF(ISBLANK(H29),"",VLOOKUP(H29,BÖLGE!$B$3:$J$572,4,FALSE))</f>
        <v xml:space="preserve">ANKARA ELELE ÖZEL EĞİTİM SPOR KULUBÜ </v>
      </c>
      <c r="L29" s="93"/>
      <c r="M29" s="93"/>
      <c r="N29" s="93"/>
      <c r="P29" s="93"/>
      <c r="Q29" s="93"/>
      <c r="R29" s="93"/>
    </row>
    <row r="30" spans="1:18" s="94" customFormat="1" x14ac:dyDescent="0.25">
      <c r="A30" s="93"/>
      <c r="B30" s="194" t="s">
        <v>218</v>
      </c>
      <c r="C30" s="193">
        <v>220</v>
      </c>
      <c r="D30" s="195" t="str">
        <f>IF(ISBLANK(C30),"",VLOOKUP(C30,BÖLGE!$B$3:$J$572,2,FALSE))</f>
        <v>ALİ  BUDAK</v>
      </c>
      <c r="E30" s="196" t="str">
        <f>IF(ISBLANK(C30),"",VLOOKUP(C30,BÖLGE!$B$3:$J$572,4,FALSE))</f>
        <v xml:space="preserve">KAYSERİ DOWN SPOR KULÜBÜ </v>
      </c>
      <c r="F30" s="97"/>
      <c r="G30" s="194" t="s">
        <v>218</v>
      </c>
      <c r="H30" s="193">
        <v>222</v>
      </c>
      <c r="I30" s="195" t="str">
        <f>IF(ISBLANK(H30),"",VLOOKUP(H30,BÖLGE!$B$3:$J$572,2,FALSE))</f>
        <v>KEZİBAN DOĞA  ÇOŞKUN</v>
      </c>
      <c r="J30" s="196" t="str">
        <f>IF(ISBLANK(H30),"",VLOOKUP(H30,BÖLGE!$B$3:$J$572,4,FALSE))</f>
        <v>KAYSERİ OTİZM SPOR KULÜBÜ</v>
      </c>
      <c r="L30" s="93"/>
      <c r="M30" s="93"/>
      <c r="N30" s="93"/>
      <c r="P30" s="93"/>
      <c r="Q30" s="93"/>
      <c r="R30" s="93"/>
    </row>
    <row r="31" spans="1:18" s="94" customFormat="1" x14ac:dyDescent="0.25">
      <c r="A31" s="93"/>
      <c r="B31" s="194" t="s">
        <v>219</v>
      </c>
      <c r="C31" s="193">
        <v>225</v>
      </c>
      <c r="D31" s="195" t="str">
        <f>IF(ISBLANK(C31),"",VLOOKUP(C31,BÖLGE!$B$3:$J$572,2,FALSE))</f>
        <v>MEHMET ALİ BALTACI</v>
      </c>
      <c r="E31" s="196" t="str">
        <f>IF(ISBLANK(C31),"",VLOOKUP(C31,BÖLGE!$B$3:$J$572,4,FALSE))</f>
        <v>KAYSERİ ÖZEL ÇOCUK GENÇLİK VE SPOR KULÜBÜ</v>
      </c>
      <c r="F31" s="97"/>
      <c r="G31" s="194" t="s">
        <v>219</v>
      </c>
      <c r="H31" s="193">
        <v>233</v>
      </c>
      <c r="I31" s="195" t="str">
        <f>IF(ISBLANK(H31),"",VLOOKUP(H31,BÖLGE!$B$3:$J$572,2,FALSE))</f>
        <v>BEYZA  YURTOĞLU</v>
      </c>
      <c r="J31" s="196" t="str">
        <f>IF(ISBLANK(H31),"",VLOOKUP(H31,BÖLGE!$B$3:$J$572,4,FALSE))</f>
        <v>KIRIKKALE EFE ÖZEL SPORCULAR GENÇLİK VE SPOR KULBÜ DERNEĞİ</v>
      </c>
      <c r="L31" s="93"/>
      <c r="M31" s="93"/>
      <c r="N31" s="93"/>
      <c r="P31" s="93"/>
      <c r="Q31" s="93"/>
      <c r="R31" s="93"/>
    </row>
    <row r="32" spans="1:18" s="94" customFormat="1" x14ac:dyDescent="0.25">
      <c r="A32" s="93"/>
      <c r="B32" s="98" t="s">
        <v>220</v>
      </c>
      <c r="C32" s="99">
        <v>122</v>
      </c>
      <c r="D32" s="100" t="str">
        <f>IF(ISBLANK(C32),"",VLOOKUP(C32,BÖLGE!$B$3:$J$572,2,FALSE))</f>
        <v>MEHMET EMİN  GÜVEN</v>
      </c>
      <c r="E32" s="101" t="str">
        <f>IF(ISBLANK(C32),"",VLOOKUP(C32,BÖLGE!$B$3:$J$572,4,FALSE))</f>
        <v xml:space="preserve">AKSARAY GÖNÜL DOSTLARI SPOR KULÜBÜ </v>
      </c>
      <c r="F32" s="97"/>
      <c r="G32" s="98" t="s">
        <v>220</v>
      </c>
      <c r="H32" s="99"/>
      <c r="I32" s="100" t="str">
        <f>IF(ISBLANK(H32),"",VLOOKUP(H32,BÖLGE!$B$3:$J$572,2,FALSE))</f>
        <v/>
      </c>
      <c r="J32" s="101" t="str">
        <f>IF(ISBLANK(H32),"",VLOOKUP(H32,BÖLGE!$B$3:$J$572,4,FALSE))</f>
        <v/>
      </c>
      <c r="L32" s="93"/>
      <c r="M32" s="93"/>
      <c r="N32" s="93"/>
      <c r="P32" s="93"/>
      <c r="Q32" s="93"/>
      <c r="R32" s="93"/>
    </row>
    <row r="33" spans="1:18" s="94" customFormat="1" x14ac:dyDescent="0.25">
      <c r="A33" s="93"/>
      <c r="B33" s="98" t="s">
        <v>280</v>
      </c>
      <c r="C33" s="99"/>
      <c r="D33" s="100" t="str">
        <f>IF(ISBLANK(C33),"",VLOOKUP(C33,BÖLGE!$B$3:$J$572,2,FALSE))</f>
        <v/>
      </c>
      <c r="E33" s="101" t="str">
        <f>IF(ISBLANK(C33),"",VLOOKUP(C33,BÖLGE!$B$3:$J$572,4,FALSE))</f>
        <v/>
      </c>
      <c r="F33" s="97"/>
      <c r="G33" s="98" t="s">
        <v>280</v>
      </c>
      <c r="H33" s="99"/>
      <c r="I33" s="100" t="str">
        <f>IF(ISBLANK(H33),"",VLOOKUP(H33,BÖLGE!$B$3:$J$572,2,FALSE))</f>
        <v/>
      </c>
      <c r="J33" s="101" t="str">
        <f>IF(ISBLANK(H33),"",VLOOKUP(H33,BÖLGE!$B$3:$J$572,4,FALSE))</f>
        <v/>
      </c>
      <c r="L33" s="93"/>
      <c r="M33" s="93"/>
      <c r="N33" s="93"/>
      <c r="P33" s="93"/>
      <c r="Q33" s="93"/>
      <c r="R33" s="93"/>
    </row>
    <row r="34" spans="1:18" s="94" customFormat="1" x14ac:dyDescent="0.25">
      <c r="A34" s="93"/>
      <c r="B34" s="98" t="s">
        <v>280</v>
      </c>
      <c r="C34" s="99"/>
      <c r="D34" s="100" t="str">
        <f>IF(ISBLANK(C34),"",VLOOKUP(C34,BÖLGE!$B$3:$J$572,2,FALSE))</f>
        <v/>
      </c>
      <c r="E34" s="101" t="str">
        <f>IF(ISBLANK(C34),"",VLOOKUP(C34,BÖLGE!$B$3:$J$572,4,FALSE))</f>
        <v/>
      </c>
      <c r="F34" s="97"/>
      <c r="G34" s="98" t="s">
        <v>280</v>
      </c>
      <c r="H34" s="99"/>
      <c r="I34" s="100" t="str">
        <f>IF(ISBLANK(H34),"",VLOOKUP(H34,BÖLGE!$B$3:$J$572,2,FALSE))</f>
        <v/>
      </c>
      <c r="J34" s="101" t="str">
        <f>IF(ISBLANK(H34),"",VLOOKUP(H34,BÖLGE!$B$3:$J$572,4,FALSE))</f>
        <v/>
      </c>
      <c r="L34" s="93"/>
      <c r="M34" s="93"/>
      <c r="N34" s="93"/>
      <c r="P34" s="93"/>
      <c r="Q34" s="93"/>
      <c r="R34" s="93"/>
    </row>
    <row r="35" spans="1:18" s="94" customFormat="1" x14ac:dyDescent="0.25">
      <c r="A35" s="93"/>
      <c r="B35" s="98" t="s">
        <v>280</v>
      </c>
      <c r="C35" s="99"/>
      <c r="D35" s="100" t="str">
        <f>IF(ISBLANK(C35),"",VLOOKUP(C35,BÖLGE!$B$3:$J$572,2,FALSE))</f>
        <v/>
      </c>
      <c r="E35" s="101" t="str">
        <f>IF(ISBLANK(C35),"",VLOOKUP(C35,BÖLGE!$B$3:$J$572,4,FALSE))</f>
        <v/>
      </c>
      <c r="F35" s="97"/>
      <c r="G35" s="98" t="s">
        <v>280</v>
      </c>
      <c r="H35" s="99"/>
      <c r="I35" s="100" t="str">
        <f>IF(ISBLANK(H35),"",VLOOKUP(H35,BÖLGE!$B$3:$J$572,2,FALSE))</f>
        <v/>
      </c>
      <c r="J35" s="101" t="str">
        <f>IF(ISBLANK(H35),"",VLOOKUP(H35,BÖLGE!$B$3:$J$572,4,FALSE))</f>
        <v/>
      </c>
      <c r="L35" s="93"/>
      <c r="M35" s="93"/>
      <c r="N35" s="93"/>
      <c r="P35" s="93"/>
      <c r="Q35" s="93"/>
      <c r="R35" s="93"/>
    </row>
    <row r="36" spans="1:18" s="94" customFormat="1" ht="15.75" thickBot="1" x14ac:dyDescent="0.3">
      <c r="A36" s="93"/>
      <c r="B36" s="98" t="s">
        <v>280</v>
      </c>
      <c r="C36" s="99"/>
      <c r="D36" s="100" t="str">
        <f>IF(ISBLANK(C36),"",VLOOKUP(C36,BÖLGE!$B$3:$J$572,2,FALSE))</f>
        <v/>
      </c>
      <c r="E36" s="101" t="str">
        <f>IF(ISBLANK(C36),"",VLOOKUP(C36,BÖLGE!$B$3:$J$572,4,FALSE))</f>
        <v/>
      </c>
      <c r="F36" s="97"/>
      <c r="G36" s="102" t="s">
        <v>280</v>
      </c>
      <c r="H36" s="103"/>
      <c r="I36" s="100" t="str">
        <f>IF(ISBLANK(H36),"",VLOOKUP(H36,BÖLGE!$B$3:$J$572,2,FALSE))</f>
        <v/>
      </c>
      <c r="J36" s="101" t="str">
        <f>IF(ISBLANK(H36),"",VLOOKUP(H36,BÖLGE!$B$3:$J$572,4,FALSE))</f>
        <v/>
      </c>
      <c r="L36" s="93"/>
      <c r="M36" s="93"/>
      <c r="N36" s="93"/>
      <c r="P36" s="93"/>
      <c r="Q36" s="93"/>
      <c r="R36" s="93"/>
    </row>
    <row r="37" spans="1:18" s="94" customFormat="1" x14ac:dyDescent="0.25">
      <c r="A37" s="93"/>
      <c r="B37" s="231" t="s">
        <v>234</v>
      </c>
      <c r="C37" s="232"/>
      <c r="D37" s="232"/>
      <c r="E37" s="233"/>
      <c r="F37" s="178"/>
      <c r="G37" s="231" t="s">
        <v>235</v>
      </c>
      <c r="H37" s="232"/>
      <c r="I37" s="232"/>
      <c r="J37" s="233"/>
      <c r="L37" s="93"/>
      <c r="M37" s="93"/>
      <c r="N37" s="93"/>
      <c r="P37" s="93"/>
      <c r="Q37" s="93"/>
      <c r="R37" s="93"/>
    </row>
    <row r="38" spans="1:18" s="94" customFormat="1" x14ac:dyDescent="0.25">
      <c r="A38" s="93"/>
      <c r="B38" s="95" t="s">
        <v>240</v>
      </c>
      <c r="C38" s="83" t="s">
        <v>241</v>
      </c>
      <c r="D38" s="82" t="s">
        <v>221</v>
      </c>
      <c r="E38" s="96" t="s">
        <v>222</v>
      </c>
      <c r="F38" s="97"/>
      <c r="G38" s="95" t="s">
        <v>240</v>
      </c>
      <c r="H38" s="83" t="s">
        <v>241</v>
      </c>
      <c r="I38" s="82" t="s">
        <v>221</v>
      </c>
      <c r="J38" s="96" t="s">
        <v>222</v>
      </c>
      <c r="L38" s="93"/>
      <c r="M38" s="93"/>
      <c r="N38" s="93"/>
      <c r="P38" s="93"/>
      <c r="Q38" s="93"/>
      <c r="R38" s="93"/>
    </row>
    <row r="39" spans="1:18" s="94" customFormat="1" x14ac:dyDescent="0.25">
      <c r="A39" s="93"/>
      <c r="B39" s="194" t="s">
        <v>217</v>
      </c>
      <c r="C39" s="191">
        <v>344</v>
      </c>
      <c r="D39" s="195" t="str">
        <f>IF(ISBLANK(C39),"",VLOOKUP(C39,BÖLGE!$B$3:$J$572,2,FALSE))</f>
        <v>MEHMET İSMAİL  ADIGÜZEL</v>
      </c>
      <c r="E39" s="196" t="str">
        <f>IF(ISBLANK(C39),"",VLOOKUP(C39,BÖLGE!$B$3:$J$572,4,FALSE))</f>
        <v>SİVAS ENGELLİLER ŞEKER SPOR KULÜBÜ</v>
      </c>
      <c r="F39" s="97"/>
      <c r="G39" s="194" t="s">
        <v>217</v>
      </c>
      <c r="H39" s="193">
        <v>230</v>
      </c>
      <c r="I39" s="195" t="str">
        <f>IF(ISBLANK(H39),"",VLOOKUP(H39,BÖLGE!$B$3:$J$572,2,FALSE))</f>
        <v>ZEHRANUR ÜNAL</v>
      </c>
      <c r="J39" s="196" t="str">
        <f>IF(ISBLANK(H39),"",VLOOKUP(H39,BÖLGE!$B$3:$J$572,4,FALSE))</f>
        <v xml:space="preserve">KIRIKKALE DENİZ SPORCULAR GENÇLİK VE SPOR KULÜBÜ DERNEĞİ </v>
      </c>
      <c r="L39" s="93"/>
      <c r="M39" s="93"/>
      <c r="N39" s="93"/>
      <c r="P39" s="93"/>
      <c r="Q39" s="93"/>
      <c r="R39" s="93"/>
    </row>
    <row r="40" spans="1:18" s="94" customFormat="1" x14ac:dyDescent="0.25">
      <c r="A40" s="93"/>
      <c r="B40" s="194" t="s">
        <v>218</v>
      </c>
      <c r="C40" s="193">
        <v>135</v>
      </c>
      <c r="D40" s="195" t="str">
        <f>IF(ISBLANK(C40),"",VLOOKUP(C40,BÖLGE!$B$3:$J$572,2,FALSE))</f>
        <v>EREN  KAYA</v>
      </c>
      <c r="E40" s="196" t="str">
        <f>IF(ISBLANK(C40),"",VLOOKUP(C40,BÖLGE!$B$3:$J$572,4,FALSE))</f>
        <v xml:space="preserve">ANKARA ELELE ÖZEL EĞİTİM SPOR KULUBÜ </v>
      </c>
      <c r="F40" s="97"/>
      <c r="G40" s="194" t="s">
        <v>218</v>
      </c>
      <c r="H40" s="193">
        <v>144</v>
      </c>
      <c r="I40" s="195" t="str">
        <f>IF(ISBLANK(H40),"",VLOOKUP(H40,BÖLGE!$B$3:$J$572,2,FALSE))</f>
        <v>MEHTAP KESER</v>
      </c>
      <c r="J40" s="196" t="str">
        <f>IF(ISBLANK(H40),"",VLOOKUP(H40,BÖLGE!$B$3:$J$572,4,FALSE))</f>
        <v>ANKARA SARAY REHABİLİTASYON SPOR KULÜBÜ</v>
      </c>
      <c r="L40" s="93"/>
      <c r="M40" s="93"/>
      <c r="N40" s="93"/>
      <c r="P40" s="93"/>
      <c r="Q40" s="93"/>
      <c r="R40" s="93"/>
    </row>
    <row r="41" spans="1:18" s="94" customFormat="1" x14ac:dyDescent="0.25">
      <c r="A41" s="93"/>
      <c r="B41" s="194" t="s">
        <v>219</v>
      </c>
      <c r="C41" s="193">
        <v>345</v>
      </c>
      <c r="D41" s="195" t="str">
        <f>IF(ISBLANK(C41),"",VLOOKUP(C41,BÖLGE!$B$3:$J$572,2,FALSE))</f>
        <v>UMUT GÖKÇE  KURT</v>
      </c>
      <c r="E41" s="196" t="str">
        <f>IF(ISBLANK(C41),"",VLOOKUP(C41,BÖLGE!$B$3:$J$572,4,FALSE))</f>
        <v>SİVAS GENÇLİK VE SPOR KULÜBÜ</v>
      </c>
      <c r="F41" s="97"/>
      <c r="G41" s="194" t="s">
        <v>219</v>
      </c>
      <c r="H41" s="193">
        <v>227</v>
      </c>
      <c r="I41" s="195" t="str">
        <f>IF(ISBLANK(H41),"",VLOOKUP(H41,BÖLGE!$B$3:$J$572,2,FALSE))</f>
        <v>CEYDA NUR  ARSLAN</v>
      </c>
      <c r="J41" s="196" t="str">
        <f>IF(ISBLANK(H41),"",VLOOKUP(H41,BÖLGE!$B$3:$J$572,4,FALSE))</f>
        <v xml:space="preserve">KIRIKKALE ARDA ÖZEL SPORCULAR GENÇLİK VE SPOR KULÜBÜ DERNEĞİ </v>
      </c>
      <c r="L41" s="93"/>
      <c r="M41" s="93"/>
      <c r="N41" s="93"/>
      <c r="P41" s="93"/>
      <c r="Q41" s="93"/>
      <c r="R41" s="93"/>
    </row>
    <row r="42" spans="1:18" s="94" customFormat="1" x14ac:dyDescent="0.25">
      <c r="A42" s="93"/>
      <c r="B42" s="98" t="s">
        <v>220</v>
      </c>
      <c r="C42" s="99">
        <v>221</v>
      </c>
      <c r="D42" s="100" t="str">
        <f>IF(ISBLANK(C42),"",VLOOKUP(C42,BÖLGE!$B$3:$J$572,2,FALSE))</f>
        <v>DOĞAN   SAYIN</v>
      </c>
      <c r="E42" s="101" t="str">
        <f>IF(ISBLANK(C42),"",VLOOKUP(C42,BÖLGE!$B$3:$J$572,4,FALSE))</f>
        <v xml:space="preserve">KAYSERİ DOWN SPOR KULÜBÜ </v>
      </c>
      <c r="F42" s="97"/>
      <c r="G42" s="98" t="s">
        <v>220</v>
      </c>
      <c r="H42" s="99">
        <v>234</v>
      </c>
      <c r="I42" s="100" t="str">
        <f>IF(ISBLANK(H42),"",VLOOKUP(H42,BÖLGE!$B$3:$J$572,2,FALSE))</f>
        <v>KÜBRA GÖKBULUT</v>
      </c>
      <c r="J42" s="101" t="str">
        <f>IF(ISBLANK(H42),"",VLOOKUP(H42,BÖLGE!$B$3:$J$572,4,FALSE))</f>
        <v>KIRIKKALE EFE ÖZEL SPORCULAR GENÇLİK VE SPOR KULBÜ DERNEĞİ</v>
      </c>
      <c r="L42" s="93"/>
      <c r="M42" s="93"/>
      <c r="N42" s="93"/>
      <c r="P42" s="93"/>
      <c r="Q42" s="93"/>
      <c r="R42" s="93"/>
    </row>
    <row r="43" spans="1:18" s="94" customFormat="1" x14ac:dyDescent="0.25">
      <c r="A43" s="93"/>
      <c r="B43" s="98" t="s">
        <v>280</v>
      </c>
      <c r="C43" s="99"/>
      <c r="D43" s="100" t="str">
        <f>IF(ISBLANK(C43),"",VLOOKUP(C43,BÖLGE!$B$3:$J$572,2,FALSE))</f>
        <v/>
      </c>
      <c r="E43" s="101" t="str">
        <f>IF(ISBLANK(C43),"",VLOOKUP(C43,BÖLGE!$B$3:$J$572,4,FALSE))</f>
        <v/>
      </c>
      <c r="F43" s="97"/>
      <c r="G43" s="98" t="s">
        <v>280</v>
      </c>
      <c r="H43" s="99">
        <v>235</v>
      </c>
      <c r="I43" s="100" t="str">
        <f>IF(ISBLANK(H43),"",VLOOKUP(H43,BÖLGE!$B$3:$J$572,2,FALSE))</f>
        <v>GÖKÇE YURTOĞLU</v>
      </c>
      <c r="J43" s="101" t="str">
        <f>IF(ISBLANK(H43),"",VLOOKUP(H43,BÖLGE!$B$3:$J$572,4,FALSE))</f>
        <v>KIRIKKALE ENGELESİZ YAŞAM VE SPOR KULBÜ DERNEĞ</v>
      </c>
      <c r="L43" s="93"/>
      <c r="M43" s="93"/>
      <c r="N43" s="93"/>
      <c r="P43" s="93"/>
      <c r="Q43" s="93"/>
      <c r="R43" s="93"/>
    </row>
    <row r="44" spans="1:18" s="94" customFormat="1" x14ac:dyDescent="0.25">
      <c r="A44" s="93"/>
      <c r="B44" s="98" t="s">
        <v>280</v>
      </c>
      <c r="C44" s="99"/>
      <c r="D44" s="100" t="str">
        <f>IF(ISBLANK(C44),"",VLOOKUP(C44,BÖLGE!$B$3:$J$572,2,FALSE))</f>
        <v/>
      </c>
      <c r="E44" s="101" t="str">
        <f>IF(ISBLANK(C44),"",VLOOKUP(C44,BÖLGE!$B$3:$J$572,4,FALSE))</f>
        <v/>
      </c>
      <c r="F44" s="97"/>
      <c r="G44" s="98" t="s">
        <v>280</v>
      </c>
      <c r="H44" s="99">
        <v>123</v>
      </c>
      <c r="I44" s="100" t="str">
        <f>IF(ISBLANK(H44),"",VLOOKUP(H44,BÖLGE!$B$3:$J$572,2,FALSE))</f>
        <v>ÇAĞLA ENĞİNAR ŞAHİN</v>
      </c>
      <c r="J44" s="101" t="str">
        <f>IF(ISBLANK(H44),"",VLOOKUP(H44,BÖLGE!$B$3:$J$572,4,FALSE))</f>
        <v xml:space="preserve">AKSARAY GÖNÜL DOSTLARI ZEKA OYUNLARI VE ZİHİN SPORLARI SPOR </v>
      </c>
      <c r="L44" s="93"/>
      <c r="M44" s="93"/>
      <c r="N44" s="93"/>
      <c r="P44" s="93"/>
      <c r="Q44" s="93"/>
      <c r="R44" s="93"/>
    </row>
    <row r="45" spans="1:18" s="94" customFormat="1" x14ac:dyDescent="0.25">
      <c r="A45" s="93"/>
      <c r="B45" s="98" t="s">
        <v>280</v>
      </c>
      <c r="C45" s="99"/>
      <c r="D45" s="100" t="str">
        <f>IF(ISBLANK(C45),"",VLOOKUP(C45,BÖLGE!$B$3:$J$572,2,FALSE))</f>
        <v/>
      </c>
      <c r="E45" s="101" t="str">
        <f>IF(ISBLANK(C45),"",VLOOKUP(C45,BÖLGE!$B$3:$J$572,4,FALSE))</f>
        <v/>
      </c>
      <c r="F45" s="97"/>
      <c r="G45" s="98" t="s">
        <v>280</v>
      </c>
      <c r="H45" s="99">
        <v>124</v>
      </c>
      <c r="I45" s="100" t="str">
        <f>IF(ISBLANK(H45),"",VLOOKUP(H45,BÖLGE!$B$3:$J$572,2,FALSE))</f>
        <v>SEHER ÜLGEN</v>
      </c>
      <c r="J45" s="101" t="str">
        <f>IF(ISBLANK(H45),"",VLOOKUP(H45,BÖLGE!$B$3:$J$572,4,FALSE))</f>
        <v xml:space="preserve">AKSARAY GÖNÜL DOSTLARI ZEKA OYUNLARI VE ZİHİN SPORLARI SPOR </v>
      </c>
      <c r="L45" s="93"/>
      <c r="M45" s="93"/>
      <c r="N45" s="93"/>
      <c r="P45" s="93"/>
      <c r="Q45" s="93"/>
      <c r="R45" s="93"/>
    </row>
    <row r="46" spans="1:18" s="94" customFormat="1" ht="15.75" thickBot="1" x14ac:dyDescent="0.3">
      <c r="A46" s="93"/>
      <c r="B46" s="102" t="s">
        <v>280</v>
      </c>
      <c r="C46" s="103"/>
      <c r="D46" s="104" t="str">
        <f>IF(ISBLANK(C46),"",VLOOKUP(C46,BÖLGE!$B$3:$J$572,2,FALSE))</f>
        <v/>
      </c>
      <c r="E46" s="105" t="str">
        <f>IF(ISBLANK(C46),"",VLOOKUP(C46,BÖLGE!$B$3:$J$572,4,FALSE))</f>
        <v/>
      </c>
      <c r="F46" s="97"/>
      <c r="G46" s="102" t="s">
        <v>280</v>
      </c>
      <c r="H46" s="103">
        <v>197</v>
      </c>
      <c r="I46" s="104" t="str">
        <f>IF(ISBLANK(H46),"",VLOOKUP(H46,BÖLGE!$B$3:$J$572,2,FALSE))</f>
        <v>İREM YAVUZ</v>
      </c>
      <c r="J46" s="105" t="str">
        <f>IF(ISBLANK(H46),"",VLOOKUP(H46,BÖLGE!$B$3:$J$572,4,FALSE))</f>
        <v xml:space="preserve">ESKİŞEHİR TEPEBAŞI GENÇLİK VE SPOR KULÜBÜ </v>
      </c>
      <c r="L46" s="93"/>
      <c r="M46" s="93"/>
      <c r="N46" s="93"/>
      <c r="P46" s="93"/>
      <c r="Q46" s="93"/>
      <c r="R46" s="93"/>
    </row>
    <row r="47" spans="1:18" s="86" customFormat="1" ht="15.75" thickBot="1" x14ac:dyDescent="0.3">
      <c r="A47" s="85"/>
      <c r="C47" s="87"/>
      <c r="D47" s="85"/>
      <c r="E47" s="85"/>
      <c r="F47" s="85"/>
      <c r="H47" s="88"/>
      <c r="I47" s="85"/>
      <c r="J47" s="85"/>
      <c r="L47" s="85"/>
      <c r="M47" s="85"/>
      <c r="N47" s="85"/>
      <c r="P47" s="85"/>
      <c r="Q47" s="85"/>
      <c r="R47" s="85"/>
    </row>
    <row r="48" spans="1:18" s="86" customFormat="1" ht="15.75" thickBot="1" x14ac:dyDescent="0.3">
      <c r="A48" s="85"/>
      <c r="B48" s="241" t="s">
        <v>283</v>
      </c>
      <c r="C48" s="242"/>
      <c r="D48" s="242"/>
      <c r="E48" s="242"/>
      <c r="F48" s="242"/>
      <c r="G48" s="242"/>
      <c r="H48" s="242"/>
      <c r="I48" s="242"/>
      <c r="J48" s="243"/>
      <c r="L48" s="85"/>
      <c r="M48" s="85"/>
      <c r="N48" s="85"/>
      <c r="P48" s="85"/>
      <c r="Q48" s="85"/>
      <c r="R48" s="85"/>
    </row>
    <row r="49" spans="1:18" s="94" customFormat="1" x14ac:dyDescent="0.25">
      <c r="A49" s="93"/>
      <c r="B49" s="231" t="s">
        <v>232</v>
      </c>
      <c r="C49" s="232"/>
      <c r="D49" s="232"/>
      <c r="E49" s="233"/>
      <c r="F49" s="178"/>
      <c r="G49" s="231" t="s">
        <v>233</v>
      </c>
      <c r="H49" s="232"/>
      <c r="I49" s="232"/>
      <c r="J49" s="233"/>
      <c r="L49" s="93"/>
      <c r="M49" s="93"/>
      <c r="N49" s="93"/>
      <c r="P49" s="93"/>
      <c r="Q49" s="93"/>
      <c r="R49" s="93"/>
    </row>
    <row r="50" spans="1:18" s="94" customFormat="1" x14ac:dyDescent="0.25">
      <c r="A50" s="93"/>
      <c r="B50" s="95" t="s">
        <v>240</v>
      </c>
      <c r="C50" s="83" t="s">
        <v>241</v>
      </c>
      <c r="D50" s="82" t="s">
        <v>221</v>
      </c>
      <c r="E50" s="96" t="s">
        <v>222</v>
      </c>
      <c r="F50" s="97"/>
      <c r="G50" s="95" t="s">
        <v>240</v>
      </c>
      <c r="H50" s="83" t="s">
        <v>241</v>
      </c>
      <c r="I50" s="82" t="s">
        <v>221</v>
      </c>
      <c r="J50" s="96" t="s">
        <v>222</v>
      </c>
      <c r="L50" s="93"/>
      <c r="M50" s="93"/>
      <c r="N50" s="93"/>
      <c r="P50" s="93"/>
      <c r="Q50" s="93"/>
      <c r="R50" s="93"/>
    </row>
    <row r="51" spans="1:18" s="94" customFormat="1" x14ac:dyDescent="0.25">
      <c r="A51" s="93"/>
      <c r="B51" s="194" t="s">
        <v>217</v>
      </c>
      <c r="C51" s="191">
        <v>154</v>
      </c>
      <c r="D51" s="195" t="str">
        <f>IF(ISBLANK(C51),"",VLOOKUP(C51,BÖLGE!$B$3:$J$572,2,FALSE))</f>
        <v>AHMET CAN BAŞ</v>
      </c>
      <c r="E51" s="196" t="str">
        <f>IF(ISBLANK(C51),"",VLOOKUP(C51,BÖLGE!$B$3:$J$572,4,FALSE))</f>
        <v>ANTALYA ENGELSİZ YAŞAM GENÇLİK VE SPOR KULÜBÜ</v>
      </c>
      <c r="F51" s="97"/>
      <c r="G51" s="194" t="s">
        <v>217</v>
      </c>
      <c r="H51" s="193">
        <v>302</v>
      </c>
      <c r="I51" s="195" t="str">
        <f>IF(ISBLANK(H51),"",VLOOKUP(H51,BÖLGE!$B$3:$J$572,2,FALSE))</f>
        <v>GİZEM  KAÇAMAN</v>
      </c>
      <c r="J51" s="196" t="str">
        <f>IF(ISBLANK(H51),"",VLOOKUP(H51,BÖLGE!$B$3:$J$572,4,FALSE))</f>
        <v xml:space="preserve">MERSİN ÇANKAYA İŞ OKULU SPOR KULÜBÜ </v>
      </c>
      <c r="L51" s="93"/>
      <c r="M51" s="93"/>
      <c r="N51" s="93"/>
      <c r="P51" s="93"/>
      <c r="Q51" s="93"/>
      <c r="R51" s="93"/>
    </row>
    <row r="52" spans="1:18" s="94" customFormat="1" x14ac:dyDescent="0.25">
      <c r="A52" s="93"/>
      <c r="B52" s="98" t="s">
        <v>218</v>
      </c>
      <c r="C52" s="99"/>
      <c r="D52" s="100" t="str">
        <f>IF(ISBLANK(C52),"",VLOOKUP(C52,BÖLGE!$B$3:$J$572,2,FALSE))</f>
        <v/>
      </c>
      <c r="E52" s="101" t="str">
        <f>IF(ISBLANK(C52),"",VLOOKUP(C52,BÖLGE!$B$3:$J$572,4,FALSE))</f>
        <v/>
      </c>
      <c r="F52" s="97"/>
      <c r="G52" s="98" t="s">
        <v>218</v>
      </c>
      <c r="H52" s="99"/>
      <c r="I52" s="100" t="str">
        <f>IF(ISBLANK(H52),"",VLOOKUP(H52,BÖLGE!$B$3:$J$572,2,FALSE))</f>
        <v/>
      </c>
      <c r="J52" s="101" t="str">
        <f>IF(ISBLANK(H52),"",VLOOKUP(H52,BÖLGE!$B$3:$J$572,4,FALSE))</f>
        <v/>
      </c>
      <c r="L52" s="93"/>
      <c r="M52" s="93"/>
      <c r="N52" s="93"/>
      <c r="P52" s="93"/>
      <c r="Q52" s="93"/>
      <c r="R52" s="93"/>
    </row>
    <row r="53" spans="1:18" s="94" customFormat="1" x14ac:dyDescent="0.25">
      <c r="A53" s="93"/>
      <c r="B53" s="98" t="s">
        <v>219</v>
      </c>
      <c r="C53" s="193"/>
      <c r="D53" s="100" t="str">
        <f>IF(ISBLANK(C53),"",VLOOKUP(C53,BÖLGE!$B$3:$J$572,2,FALSE))</f>
        <v/>
      </c>
      <c r="E53" s="101" t="str">
        <f>IF(ISBLANK(C53),"",VLOOKUP(C53,BÖLGE!$B$3:$J$572,4,FALSE))</f>
        <v/>
      </c>
      <c r="F53" s="97"/>
      <c r="G53" s="98" t="s">
        <v>219</v>
      </c>
      <c r="H53" s="99"/>
      <c r="I53" s="100" t="str">
        <f>IF(ISBLANK(H53),"",VLOOKUP(H53,BÖLGE!$B$3:$J$572,2,FALSE))</f>
        <v/>
      </c>
      <c r="J53" s="101" t="str">
        <f>IF(ISBLANK(H53),"",VLOOKUP(H53,BÖLGE!$B$3:$J$572,4,FALSE))</f>
        <v/>
      </c>
      <c r="L53" s="93"/>
      <c r="M53" s="93"/>
      <c r="N53" s="93"/>
      <c r="P53" s="93"/>
      <c r="Q53" s="93"/>
      <c r="R53" s="93"/>
    </row>
    <row r="54" spans="1:18" s="94" customFormat="1" x14ac:dyDescent="0.25">
      <c r="A54" s="93"/>
      <c r="B54" s="98" t="s">
        <v>220</v>
      </c>
      <c r="C54" s="99"/>
      <c r="D54" s="100" t="str">
        <f>IF(ISBLANK(C54),"",VLOOKUP(C54,BÖLGE!$B$3:$J$572,2,FALSE))</f>
        <v/>
      </c>
      <c r="E54" s="101" t="str">
        <f>IF(ISBLANK(C54),"",VLOOKUP(C54,BÖLGE!$B$3:$J$572,4,FALSE))</f>
        <v/>
      </c>
      <c r="F54" s="97"/>
      <c r="G54" s="98" t="s">
        <v>220</v>
      </c>
      <c r="H54" s="99"/>
      <c r="I54" s="100" t="str">
        <f>IF(ISBLANK(H54),"",VLOOKUP(H54,BÖLGE!$B$3:$J$572,2,FALSE))</f>
        <v/>
      </c>
      <c r="J54" s="101" t="str">
        <f>IF(ISBLANK(H54),"",VLOOKUP(H54,BÖLGE!$B$3:$J$572,4,FALSE))</f>
        <v/>
      </c>
      <c r="L54" s="93"/>
      <c r="M54" s="93"/>
      <c r="N54" s="93"/>
      <c r="P54" s="93"/>
      <c r="Q54" s="93"/>
      <c r="R54" s="93"/>
    </row>
    <row r="55" spans="1:18" s="94" customFormat="1" x14ac:dyDescent="0.25">
      <c r="A55" s="93"/>
      <c r="B55" s="98" t="s">
        <v>280</v>
      </c>
      <c r="C55" s="99"/>
      <c r="D55" s="100" t="str">
        <f>IF(ISBLANK(C55),"",VLOOKUP(C55,BÖLGE!$B$3:$J$572,2,FALSE))</f>
        <v/>
      </c>
      <c r="E55" s="101" t="str">
        <f>IF(ISBLANK(C55),"",VLOOKUP(C55,BÖLGE!$B$3:$J$572,4,FALSE))</f>
        <v/>
      </c>
      <c r="F55" s="97"/>
      <c r="G55" s="98" t="s">
        <v>280</v>
      </c>
      <c r="H55" s="99"/>
      <c r="I55" s="100" t="str">
        <f>IF(ISBLANK(H55),"",VLOOKUP(H55,BÖLGE!$B$3:$J$572,2,FALSE))</f>
        <v/>
      </c>
      <c r="J55" s="101" t="str">
        <f>IF(ISBLANK(H55),"",VLOOKUP(H55,BÖLGE!$B$3:$J$572,4,FALSE))</f>
        <v/>
      </c>
      <c r="L55" s="93"/>
      <c r="M55" s="93"/>
      <c r="N55" s="93"/>
      <c r="P55" s="93"/>
      <c r="Q55" s="93"/>
      <c r="R55" s="93"/>
    </row>
    <row r="56" spans="1:18" s="94" customFormat="1" x14ac:dyDescent="0.25">
      <c r="A56" s="93"/>
      <c r="B56" s="98" t="s">
        <v>280</v>
      </c>
      <c r="C56" s="99"/>
      <c r="D56" s="100" t="str">
        <f>IF(ISBLANK(C56),"",VLOOKUP(C56,BÖLGE!$B$3:$J$572,2,FALSE))</f>
        <v/>
      </c>
      <c r="E56" s="101" t="str">
        <f>IF(ISBLANK(C56),"",VLOOKUP(C56,BÖLGE!$B$3:$J$572,4,FALSE))</f>
        <v/>
      </c>
      <c r="F56" s="97"/>
      <c r="G56" s="98" t="s">
        <v>280</v>
      </c>
      <c r="H56" s="99"/>
      <c r="I56" s="100" t="str">
        <f>IF(ISBLANK(H56),"",VLOOKUP(H56,BÖLGE!$B$3:$J$572,2,FALSE))</f>
        <v/>
      </c>
      <c r="J56" s="101" t="str">
        <f>IF(ISBLANK(H56),"",VLOOKUP(H56,BÖLGE!$B$3:$J$572,4,FALSE))</f>
        <v/>
      </c>
      <c r="L56" s="93"/>
      <c r="M56" s="93"/>
      <c r="N56" s="93"/>
      <c r="P56" s="93"/>
      <c r="Q56" s="93"/>
      <c r="R56" s="93"/>
    </row>
    <row r="57" spans="1:18" s="94" customFormat="1" x14ac:dyDescent="0.25">
      <c r="A57" s="93"/>
      <c r="B57" s="98" t="s">
        <v>280</v>
      </c>
      <c r="C57" s="99"/>
      <c r="D57" s="100" t="str">
        <f>IF(ISBLANK(C57),"",VLOOKUP(C57,BÖLGE!$B$3:$J$572,2,FALSE))</f>
        <v/>
      </c>
      <c r="E57" s="101" t="str">
        <f>IF(ISBLANK(C57),"",VLOOKUP(C57,BÖLGE!$B$3:$J$572,4,FALSE))</f>
        <v/>
      </c>
      <c r="F57" s="97"/>
      <c r="G57" s="98" t="s">
        <v>280</v>
      </c>
      <c r="H57" s="99"/>
      <c r="I57" s="100" t="str">
        <f>IF(ISBLANK(H57),"",VLOOKUP(H57,BÖLGE!$B$3:$J$572,2,FALSE))</f>
        <v/>
      </c>
      <c r="J57" s="101" t="str">
        <f>IF(ISBLANK(H57),"",VLOOKUP(H57,BÖLGE!$B$3:$J$572,4,FALSE))</f>
        <v/>
      </c>
      <c r="L57" s="93"/>
      <c r="M57" s="93"/>
      <c r="N57" s="93"/>
      <c r="P57" s="93"/>
      <c r="Q57" s="93"/>
      <c r="R57" s="93"/>
    </row>
    <row r="58" spans="1:18" s="94" customFormat="1" ht="15.75" thickBot="1" x14ac:dyDescent="0.3">
      <c r="A58" s="93"/>
      <c r="B58" s="98" t="s">
        <v>280</v>
      </c>
      <c r="C58" s="99"/>
      <c r="D58" s="100" t="str">
        <f>IF(ISBLANK(C58),"",VLOOKUP(C58,BÖLGE!$B$3:$J$572,2,FALSE))</f>
        <v/>
      </c>
      <c r="E58" s="101" t="str">
        <f>IF(ISBLANK(C58),"",VLOOKUP(C58,BÖLGE!$B$3:$J$572,4,FALSE))</f>
        <v/>
      </c>
      <c r="F58" s="97"/>
      <c r="G58" s="102" t="s">
        <v>280</v>
      </c>
      <c r="H58" s="103"/>
      <c r="I58" s="100" t="str">
        <f>IF(ISBLANK(H58),"",VLOOKUP(H58,BÖLGE!$B$3:$J$572,2,FALSE))</f>
        <v/>
      </c>
      <c r="J58" s="101" t="str">
        <f>IF(ISBLANK(H58),"",VLOOKUP(H58,BÖLGE!$B$3:$J$572,4,FALSE))</f>
        <v/>
      </c>
      <c r="L58" s="93"/>
      <c r="M58" s="93"/>
      <c r="N58" s="93"/>
      <c r="P58" s="93"/>
      <c r="Q58" s="93"/>
      <c r="R58" s="93"/>
    </row>
    <row r="59" spans="1:18" s="94" customFormat="1" x14ac:dyDescent="0.25">
      <c r="A59" s="93"/>
      <c r="B59" s="231" t="s">
        <v>234</v>
      </c>
      <c r="C59" s="232"/>
      <c r="D59" s="232"/>
      <c r="E59" s="233"/>
      <c r="F59" s="178"/>
      <c r="G59" s="231" t="s">
        <v>235</v>
      </c>
      <c r="H59" s="232"/>
      <c r="I59" s="232"/>
      <c r="J59" s="233"/>
      <c r="L59" s="93"/>
      <c r="M59" s="93"/>
      <c r="N59" s="93"/>
      <c r="P59" s="93"/>
      <c r="Q59" s="93"/>
      <c r="R59" s="93"/>
    </row>
    <row r="60" spans="1:18" s="94" customFormat="1" x14ac:dyDescent="0.25">
      <c r="A60" s="93"/>
      <c r="B60" s="95" t="s">
        <v>240</v>
      </c>
      <c r="C60" s="83" t="s">
        <v>241</v>
      </c>
      <c r="D60" s="82" t="s">
        <v>221</v>
      </c>
      <c r="E60" s="96" t="s">
        <v>222</v>
      </c>
      <c r="F60" s="97"/>
      <c r="G60" s="95" t="s">
        <v>240</v>
      </c>
      <c r="H60" s="83" t="s">
        <v>241</v>
      </c>
      <c r="I60" s="82" t="s">
        <v>221</v>
      </c>
      <c r="J60" s="96" t="s">
        <v>222</v>
      </c>
      <c r="L60" s="93"/>
      <c r="M60" s="93"/>
      <c r="N60" s="93"/>
      <c r="P60" s="93"/>
      <c r="Q60" s="93"/>
      <c r="R60" s="93"/>
    </row>
    <row r="61" spans="1:18" s="94" customFormat="1" x14ac:dyDescent="0.25">
      <c r="A61" s="93"/>
      <c r="B61" s="194" t="s">
        <v>217</v>
      </c>
      <c r="C61" s="191">
        <v>205</v>
      </c>
      <c r="D61" s="195" t="str">
        <f>IF(ISBLANK(C61),"",VLOOKUP(C61,BÖLGE!$B$3:$J$572,2,FALSE))</f>
        <v>MUSTAFA  ÖZBAYRAKÇI</v>
      </c>
      <c r="E61" s="196" t="str">
        <f>IF(ISBLANK(C61),"",VLOOKUP(C61,BÖLGE!$B$3:$J$572,4,FALSE))</f>
        <v>ISPARTA EĞİTİM UYGULAMA OKULU VE İŞ EĞİTİM MERKEZİ GENÇLİK VE SPOR</v>
      </c>
      <c r="F61" s="97"/>
      <c r="G61" s="194" t="s">
        <v>217</v>
      </c>
      <c r="H61" s="193">
        <v>349</v>
      </c>
      <c r="I61" s="195" t="str">
        <f>IF(ISBLANK(H61),"",VLOOKUP(H61,BÖLGE!$B$3:$J$572,2,FALSE))</f>
        <v>ÇAĞLA BOYVADOĞLU</v>
      </c>
      <c r="J61" s="196" t="str">
        <f>IF(ISBLANK(H61),"",VLOOKUP(H61,BÖLGE!$B$3:$J$572,4,FALSE))</f>
        <v>OSMANİYE ÖZEL ÇOCUKLAR SPORCULAR SPOR KULÜBÜ</v>
      </c>
      <c r="L61" s="93"/>
      <c r="M61" s="93"/>
      <c r="N61" s="93"/>
      <c r="P61" s="93"/>
      <c r="Q61" s="93"/>
      <c r="R61" s="93"/>
    </row>
    <row r="62" spans="1:18" s="94" customFormat="1" x14ac:dyDescent="0.25">
      <c r="A62" s="93"/>
      <c r="B62" s="194" t="s">
        <v>218</v>
      </c>
      <c r="C62" s="193">
        <v>163</v>
      </c>
      <c r="D62" s="195" t="str">
        <f>IF(ISBLANK(C62),"",VLOOKUP(C62,BÖLGE!$B$3:$J$572,2,FALSE))</f>
        <v>MUSTAFA TALHA URANLI</v>
      </c>
      <c r="E62" s="196" t="str">
        <f>IF(ISBLANK(C62),"",VLOOKUP(C62,BÖLGE!$B$3:$J$572,4,FALSE))</f>
        <v>ANTALYA ÖZEL SPORCULAR GENÇLİK VE SPOR KULÜBÜ</v>
      </c>
      <c r="F62" s="97"/>
      <c r="G62" s="194" t="s">
        <v>218</v>
      </c>
      <c r="H62" s="193">
        <v>350</v>
      </c>
      <c r="I62" s="195" t="str">
        <f>IF(ISBLANK(H62),"",VLOOKUP(H62,BÖLGE!$B$3:$J$572,2,FALSE))</f>
        <v>HATİCE AYDEMİR</v>
      </c>
      <c r="J62" s="196" t="str">
        <f>IF(ISBLANK(H62),"",VLOOKUP(H62,BÖLGE!$B$3:$J$572,4,FALSE))</f>
        <v>OSMANİYE ÖZEL ÇOCUKLAR SPORCULAR SPOR KULÜBÜ</v>
      </c>
      <c r="L62" s="93"/>
      <c r="M62" s="93"/>
      <c r="N62" s="93"/>
      <c r="P62" s="93"/>
      <c r="Q62" s="93"/>
      <c r="R62" s="93"/>
    </row>
    <row r="63" spans="1:18" s="94" customFormat="1" x14ac:dyDescent="0.25">
      <c r="A63" s="93"/>
      <c r="B63" s="194" t="s">
        <v>219</v>
      </c>
      <c r="C63" s="193">
        <v>115</v>
      </c>
      <c r="D63" s="195" t="str">
        <f>IF(ISBLANK(C63),"",VLOOKUP(C63,BÖLGE!$B$3:$J$572,2,FALSE))</f>
        <v>ATAHAN TERDİ</v>
      </c>
      <c r="E63" s="196" t="str">
        <f>IF(ISBLANK(C63),"",VLOOKUP(C63,BÖLGE!$B$3:$J$572,4,FALSE))</f>
        <v>ADANA SİHİRLİ ELLER ÖZEL SPORCULAR SPOR KULÜBÜ DERNEĞİ</v>
      </c>
      <c r="F63" s="97"/>
      <c r="G63" s="98" t="s">
        <v>219</v>
      </c>
      <c r="H63" s="99"/>
      <c r="I63" s="100" t="str">
        <f>IF(ISBLANK(H63),"",VLOOKUP(H63,BÖLGE!$B$3:$J$572,2,FALSE))</f>
        <v/>
      </c>
      <c r="J63" s="101" t="str">
        <f>IF(ISBLANK(H63),"",VLOOKUP(H63,BÖLGE!$B$3:$J$572,4,FALSE))</f>
        <v/>
      </c>
      <c r="L63" s="93"/>
      <c r="M63" s="93"/>
      <c r="N63" s="93"/>
      <c r="P63" s="93"/>
      <c r="Q63" s="93"/>
      <c r="R63" s="93"/>
    </row>
    <row r="64" spans="1:18" s="94" customFormat="1" x14ac:dyDescent="0.25">
      <c r="A64" s="93"/>
      <c r="B64" s="98" t="s">
        <v>220</v>
      </c>
      <c r="C64" s="99">
        <v>307</v>
      </c>
      <c r="D64" s="100" t="str">
        <f>IF(ISBLANK(C64),"",VLOOKUP(C64,BÖLGE!$B$3:$J$572,2,FALSE))</f>
        <v>SEDAT KIZMAZ</v>
      </c>
      <c r="E64" s="101" t="str">
        <f>IF(ISBLANK(C64),"",VLOOKUP(C64,BÖLGE!$B$3:$J$572,4,FALSE))</f>
        <v>MERSİN GÖÇMEN HÜSEYİN POLAT ÖZEL EĞİTİM İŞ UYGULAMA OKULU SPOR KULÜBÜ</v>
      </c>
      <c r="F64" s="97"/>
      <c r="G64" s="98" t="s">
        <v>220</v>
      </c>
      <c r="H64" s="99"/>
      <c r="I64" s="100" t="str">
        <f>IF(ISBLANK(H64),"",VLOOKUP(H64,BÖLGE!$B$3:$J$572,2,FALSE))</f>
        <v/>
      </c>
      <c r="J64" s="101" t="str">
        <f>IF(ISBLANK(H64),"",VLOOKUP(H64,BÖLGE!$B$3:$J$572,4,FALSE))</f>
        <v/>
      </c>
      <c r="L64" s="93"/>
      <c r="M64" s="93"/>
      <c r="N64" s="93"/>
      <c r="P64" s="93"/>
      <c r="Q64" s="93"/>
      <c r="R64" s="93"/>
    </row>
    <row r="65" spans="1:18" s="94" customFormat="1" x14ac:dyDescent="0.25">
      <c r="A65" s="93"/>
      <c r="B65" s="98" t="s">
        <v>280</v>
      </c>
      <c r="C65" s="99">
        <v>117</v>
      </c>
      <c r="D65" s="100" t="str">
        <f>IF(ISBLANK(C65),"",VLOOKUP(C65,BÖLGE!$B$3:$J$572,2,FALSE))</f>
        <v>ÖZGÜR ÖZŞAHİN</v>
      </c>
      <c r="E65" s="101" t="str">
        <f>IF(ISBLANK(C65),"",VLOOKUP(C65,BÖLGE!$B$3:$J$572,4,FALSE))</f>
        <v>ADANA TURUNCU ÖZEL ÇOCUKLAR SPOR KULÜBÜ DERNEĞİ</v>
      </c>
      <c r="F65" s="97"/>
      <c r="G65" s="98" t="s">
        <v>280</v>
      </c>
      <c r="H65" s="99"/>
      <c r="I65" s="100" t="str">
        <f>IF(ISBLANK(H65),"",VLOOKUP(H65,BÖLGE!$B$3:$J$572,2,FALSE))</f>
        <v/>
      </c>
      <c r="J65" s="101" t="str">
        <f>IF(ISBLANK(H65),"",VLOOKUP(H65,BÖLGE!$B$3:$J$572,4,FALSE))</f>
        <v/>
      </c>
      <c r="L65" s="93"/>
      <c r="M65" s="93"/>
      <c r="N65" s="93"/>
      <c r="P65" s="93"/>
      <c r="Q65" s="93"/>
      <c r="R65" s="93"/>
    </row>
    <row r="66" spans="1:18" s="94" customFormat="1" x14ac:dyDescent="0.25">
      <c r="A66" s="93"/>
      <c r="B66" s="98" t="s">
        <v>280</v>
      </c>
      <c r="C66" s="99">
        <v>156</v>
      </c>
      <c r="D66" s="100" t="str">
        <f>IF(ISBLANK(C66),"",VLOOKUP(C66,BÖLGE!$B$3:$J$572,2,FALSE))</f>
        <v>KUTLAY  KAVAS</v>
      </c>
      <c r="E66" s="101" t="str">
        <f>IF(ISBLANK(C66),"",VLOOKUP(C66,BÖLGE!$B$3:$J$572,4,FALSE))</f>
        <v>ANTALYA GENÇLİK SPOR KULÜBÜ</v>
      </c>
      <c r="F66" s="97"/>
      <c r="G66" s="98" t="s">
        <v>280</v>
      </c>
      <c r="H66" s="99"/>
      <c r="I66" s="100" t="str">
        <f>IF(ISBLANK(H66),"",VLOOKUP(H66,BÖLGE!$B$3:$J$572,2,FALSE))</f>
        <v/>
      </c>
      <c r="J66" s="101" t="str">
        <f>IF(ISBLANK(H66),"",VLOOKUP(H66,BÖLGE!$B$3:$J$572,4,FALSE))</f>
        <v/>
      </c>
      <c r="L66" s="93"/>
      <c r="M66" s="93"/>
      <c r="N66" s="93"/>
      <c r="P66" s="93"/>
      <c r="Q66" s="93"/>
      <c r="R66" s="93"/>
    </row>
    <row r="67" spans="1:18" s="94" customFormat="1" x14ac:dyDescent="0.25">
      <c r="A67" s="93"/>
      <c r="B67" s="98" t="s">
        <v>280</v>
      </c>
      <c r="C67" s="99"/>
      <c r="D67" s="100" t="str">
        <f>IF(ISBLANK(C67),"",VLOOKUP(C67,BÖLGE!$B$3:$J$572,2,FALSE))</f>
        <v/>
      </c>
      <c r="E67" s="101" t="str">
        <f>IF(ISBLANK(C67),"",VLOOKUP(C67,BÖLGE!$B$3:$J$572,4,FALSE))</f>
        <v/>
      </c>
      <c r="F67" s="97"/>
      <c r="G67" s="98" t="s">
        <v>280</v>
      </c>
      <c r="H67" s="99"/>
      <c r="I67" s="100" t="str">
        <f>IF(ISBLANK(H67),"",VLOOKUP(H67,BÖLGE!$B$3:$J$572,2,FALSE))</f>
        <v/>
      </c>
      <c r="J67" s="101" t="str">
        <f>IF(ISBLANK(H67),"",VLOOKUP(H67,BÖLGE!$B$3:$J$572,4,FALSE))</f>
        <v/>
      </c>
      <c r="L67" s="93"/>
      <c r="M67" s="93"/>
      <c r="N67" s="93"/>
      <c r="P67" s="93"/>
      <c r="Q67" s="93"/>
      <c r="R67" s="93"/>
    </row>
    <row r="68" spans="1:18" s="94" customFormat="1" ht="15.75" thickBot="1" x14ac:dyDescent="0.3">
      <c r="A68" s="93"/>
      <c r="B68" s="102" t="s">
        <v>280</v>
      </c>
      <c r="C68" s="103"/>
      <c r="D68" s="104" t="str">
        <f>IF(ISBLANK(C68),"",VLOOKUP(C68,BÖLGE!$B$3:$J$572,2,FALSE))</f>
        <v/>
      </c>
      <c r="E68" s="105" t="str">
        <f>IF(ISBLANK(C68),"",VLOOKUP(C68,BÖLGE!$B$3:$J$572,4,FALSE))</f>
        <v/>
      </c>
      <c r="F68" s="97"/>
      <c r="G68" s="102" t="s">
        <v>280</v>
      </c>
      <c r="H68" s="103"/>
      <c r="I68" s="104" t="str">
        <f>IF(ISBLANK(H68),"",VLOOKUP(H68,BÖLGE!$B$3:$J$572,2,FALSE))</f>
        <v/>
      </c>
      <c r="J68" s="105" t="str">
        <f>IF(ISBLANK(H68),"",VLOOKUP(H68,BÖLGE!$B$3:$J$572,4,FALSE))</f>
        <v/>
      </c>
      <c r="L68" s="93"/>
      <c r="M68" s="93"/>
      <c r="N68" s="93"/>
      <c r="P68" s="93"/>
      <c r="Q68" s="93"/>
      <c r="R68" s="93"/>
    </row>
  </sheetData>
  <mergeCells count="16">
    <mergeCell ref="B59:E59"/>
    <mergeCell ref="G59:J59"/>
    <mergeCell ref="B26:J26"/>
    <mergeCell ref="B37:E37"/>
    <mergeCell ref="G37:J37"/>
    <mergeCell ref="B48:J48"/>
    <mergeCell ref="B49:E49"/>
    <mergeCell ref="G49:J49"/>
    <mergeCell ref="B27:E27"/>
    <mergeCell ref="G27:J27"/>
    <mergeCell ref="G5:J5"/>
    <mergeCell ref="B2:J2"/>
    <mergeCell ref="B4:J4"/>
    <mergeCell ref="B5:E5"/>
    <mergeCell ref="B15:E15"/>
    <mergeCell ref="G15:J15"/>
  </mergeCell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N23"/>
  <sheetViews>
    <sheetView zoomScale="96" zoomScaleNormal="96" workbookViewId="0">
      <selection activeCell="B88" sqref="B88"/>
    </sheetView>
  </sheetViews>
  <sheetFormatPr defaultRowHeight="15" x14ac:dyDescent="0.25"/>
  <cols>
    <col min="1" max="1" width="2.7109375" customWidth="1"/>
    <col min="2" max="2" width="19.28515625" customWidth="1"/>
    <col min="3" max="4" width="9.140625" style="22"/>
    <col min="5" max="5" width="9.140625" style="112"/>
    <col min="6" max="7" width="9.140625" style="22"/>
    <col min="8" max="8" width="9.140625" style="112"/>
    <col min="9" max="10" width="9.140625" style="22"/>
    <col min="11" max="11" width="9.140625" style="112"/>
    <col min="12" max="12" width="11.5703125" style="23" customWidth="1"/>
  </cols>
  <sheetData>
    <row r="1" spans="2:14" ht="20.25" customHeight="1" thickBot="1" x14ac:dyDescent="0.3">
      <c r="B1" s="78"/>
    </row>
    <row r="2" spans="2:14" ht="15.75" thickBot="1" x14ac:dyDescent="0.3">
      <c r="B2" s="205" t="s">
        <v>243</v>
      </c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2:14" ht="15.75" thickBot="1" x14ac:dyDescent="0.3">
      <c r="N3" s="2"/>
    </row>
    <row r="4" spans="2:14" ht="15" customHeight="1" x14ac:dyDescent="0.25">
      <c r="B4" s="223" t="s">
        <v>663</v>
      </c>
      <c r="C4" s="227" t="s">
        <v>3</v>
      </c>
      <c r="D4" s="228"/>
      <c r="E4" s="229"/>
      <c r="F4" s="227" t="s">
        <v>7</v>
      </c>
      <c r="G4" s="228"/>
      <c r="H4" s="229"/>
      <c r="I4" s="227" t="s">
        <v>25</v>
      </c>
      <c r="J4" s="228"/>
      <c r="K4" s="229"/>
      <c r="L4" s="223" t="s">
        <v>191</v>
      </c>
      <c r="N4" s="2"/>
    </row>
    <row r="5" spans="2:14" ht="15.75" thickBot="1" x14ac:dyDescent="0.3">
      <c r="B5" s="224"/>
      <c r="C5" s="43" t="s">
        <v>188</v>
      </c>
      <c r="D5" s="44" t="s">
        <v>189</v>
      </c>
      <c r="E5" s="45" t="s">
        <v>190</v>
      </c>
      <c r="F5" s="43" t="s">
        <v>188</v>
      </c>
      <c r="G5" s="44" t="s">
        <v>189</v>
      </c>
      <c r="H5" s="45" t="s">
        <v>190</v>
      </c>
      <c r="I5" s="43" t="s">
        <v>188</v>
      </c>
      <c r="J5" s="44" t="s">
        <v>189</v>
      </c>
      <c r="K5" s="45" t="s">
        <v>190</v>
      </c>
      <c r="L5" s="224"/>
      <c r="N5" s="2"/>
    </row>
    <row r="6" spans="2:14" x14ac:dyDescent="0.25">
      <c r="B6" s="37" t="s">
        <v>282</v>
      </c>
      <c r="C6" s="177">
        <v>22</v>
      </c>
      <c r="D6" s="177">
        <v>18</v>
      </c>
      <c r="E6" s="114">
        <f>C6+D6</f>
        <v>40</v>
      </c>
      <c r="F6" s="66">
        <v>1</v>
      </c>
      <c r="G6" s="166">
        <v>8</v>
      </c>
      <c r="H6" s="115">
        <f>F6+G6</f>
        <v>9</v>
      </c>
      <c r="I6" s="165">
        <v>19</v>
      </c>
      <c r="J6" s="166">
        <v>5</v>
      </c>
      <c r="K6" s="115">
        <f>I6+J6</f>
        <v>24</v>
      </c>
      <c r="L6" s="68">
        <f>E6+H6+K6</f>
        <v>73</v>
      </c>
      <c r="N6" s="2"/>
    </row>
    <row r="7" spans="2:14" x14ac:dyDescent="0.25">
      <c r="B7" s="24" t="s">
        <v>11</v>
      </c>
      <c r="C7" s="174">
        <v>8</v>
      </c>
      <c r="D7" s="174">
        <v>18</v>
      </c>
      <c r="E7" s="116">
        <f>C7+D7</f>
        <v>26</v>
      </c>
      <c r="F7" s="168">
        <v>4</v>
      </c>
      <c r="G7" s="70">
        <v>1</v>
      </c>
      <c r="H7" s="117">
        <f>F7+G7</f>
        <v>5</v>
      </c>
      <c r="I7" s="69">
        <v>4</v>
      </c>
      <c r="J7" s="70">
        <v>3</v>
      </c>
      <c r="K7" s="117">
        <f>I7+J7</f>
        <v>7</v>
      </c>
      <c r="L7" s="71">
        <f>E7+H7+K7</f>
        <v>38</v>
      </c>
      <c r="N7" s="11"/>
    </row>
    <row r="8" spans="2:14" ht="15.75" thickBot="1" x14ac:dyDescent="0.3">
      <c r="B8" s="25" t="s">
        <v>281</v>
      </c>
      <c r="C8" s="169">
        <v>29</v>
      </c>
      <c r="D8" s="174">
        <v>9</v>
      </c>
      <c r="E8" s="118">
        <f>C8+D8</f>
        <v>38</v>
      </c>
      <c r="F8" s="73">
        <v>5</v>
      </c>
      <c r="G8" s="72">
        <v>5</v>
      </c>
      <c r="H8" s="119">
        <f>F8+G8</f>
        <v>10</v>
      </c>
      <c r="I8" s="73">
        <v>11</v>
      </c>
      <c r="J8" s="72">
        <v>4</v>
      </c>
      <c r="K8" s="119">
        <f>I8+J8</f>
        <v>15</v>
      </c>
      <c r="L8" s="74">
        <f>E8+H8+K8</f>
        <v>63</v>
      </c>
      <c r="N8" s="21"/>
    </row>
    <row r="9" spans="2:14" s="23" customFormat="1" ht="15.75" thickBot="1" x14ac:dyDescent="0.3">
      <c r="B9" s="26"/>
      <c r="C9" s="225" t="s">
        <v>192</v>
      </c>
      <c r="D9" s="226"/>
      <c r="E9" s="29">
        <f>SUM(E6:E8)</f>
        <v>104</v>
      </c>
      <c r="F9" s="225" t="s">
        <v>193</v>
      </c>
      <c r="G9" s="226"/>
      <c r="H9" s="29">
        <f>SUM(H6:H8)</f>
        <v>24</v>
      </c>
      <c r="I9" s="225" t="s">
        <v>194</v>
      </c>
      <c r="J9" s="226"/>
      <c r="K9" s="29">
        <f>SUM(K6:K8)</f>
        <v>46</v>
      </c>
      <c r="L9" s="30">
        <f>SUM(L6:L8)</f>
        <v>174</v>
      </c>
      <c r="N9" s="21"/>
    </row>
    <row r="10" spans="2:14" ht="15.75" thickBot="1" x14ac:dyDescent="0.3">
      <c r="C10" s="120"/>
      <c r="D10" s="120"/>
      <c r="E10" s="121"/>
      <c r="N10" s="2"/>
    </row>
    <row r="11" spans="2:14" ht="15" customHeight="1" x14ac:dyDescent="0.25">
      <c r="B11" s="215" t="s">
        <v>664</v>
      </c>
      <c r="C11" s="217" t="s">
        <v>3</v>
      </c>
      <c r="D11" s="218"/>
      <c r="E11" s="219"/>
      <c r="F11" s="220" t="s">
        <v>7</v>
      </c>
      <c r="G11" s="221"/>
      <c r="H11" s="222"/>
      <c r="I11" s="220" t="s">
        <v>25</v>
      </c>
      <c r="J11" s="221"/>
      <c r="K11" s="222"/>
      <c r="L11" s="215" t="s">
        <v>191</v>
      </c>
      <c r="N11" s="2"/>
    </row>
    <row r="12" spans="2:14" ht="15.75" thickBot="1" x14ac:dyDescent="0.3">
      <c r="B12" s="216"/>
      <c r="C12" s="122" t="s">
        <v>188</v>
      </c>
      <c r="D12" s="123" t="s">
        <v>189</v>
      </c>
      <c r="E12" s="124" t="s">
        <v>190</v>
      </c>
      <c r="F12" s="46" t="s">
        <v>188</v>
      </c>
      <c r="G12" s="47" t="s">
        <v>189</v>
      </c>
      <c r="H12" s="48" t="s">
        <v>190</v>
      </c>
      <c r="I12" s="46" t="s">
        <v>188</v>
      </c>
      <c r="J12" s="47" t="s">
        <v>189</v>
      </c>
      <c r="K12" s="48" t="s">
        <v>190</v>
      </c>
      <c r="L12" s="216"/>
      <c r="N12" s="2"/>
    </row>
    <row r="13" spans="2:14" x14ac:dyDescent="0.25">
      <c r="B13" s="37" t="s">
        <v>282</v>
      </c>
      <c r="C13" s="125">
        <v>3</v>
      </c>
      <c r="D13" s="126">
        <v>7</v>
      </c>
      <c r="E13" s="114">
        <f>C13+D13</f>
        <v>10</v>
      </c>
      <c r="F13" s="66">
        <v>1</v>
      </c>
      <c r="G13" s="67">
        <v>2</v>
      </c>
      <c r="H13" s="115">
        <f>F13+G13</f>
        <v>3</v>
      </c>
      <c r="I13" s="66">
        <v>2</v>
      </c>
      <c r="J13" s="67">
        <v>1</v>
      </c>
      <c r="K13" s="127">
        <f>I13+J13</f>
        <v>3</v>
      </c>
      <c r="L13" s="68">
        <f>E13+H13+K13</f>
        <v>16</v>
      </c>
      <c r="N13" s="2"/>
    </row>
    <row r="14" spans="2:14" x14ac:dyDescent="0.25">
      <c r="B14" s="24" t="s">
        <v>11</v>
      </c>
      <c r="C14" s="128">
        <v>4</v>
      </c>
      <c r="D14" s="113">
        <v>8</v>
      </c>
      <c r="E14" s="116">
        <f>C14+D14</f>
        <v>12</v>
      </c>
      <c r="F14" s="129"/>
      <c r="G14" s="130"/>
      <c r="H14" s="115">
        <f t="shared" ref="H14" si="0">F14+G14</f>
        <v>0</v>
      </c>
      <c r="I14" s="129"/>
      <c r="J14" s="130"/>
      <c r="K14" s="127">
        <f>I14+J14</f>
        <v>0</v>
      </c>
      <c r="L14" s="71">
        <f>E14+H14+K14</f>
        <v>12</v>
      </c>
      <c r="N14" s="11"/>
    </row>
    <row r="15" spans="2:14" ht="15.75" thickBot="1" x14ac:dyDescent="0.3">
      <c r="B15" s="25" t="s">
        <v>281</v>
      </c>
      <c r="C15" s="176">
        <v>8</v>
      </c>
      <c r="D15" s="173">
        <v>10</v>
      </c>
      <c r="E15" s="118">
        <f>C15+D15</f>
        <v>18</v>
      </c>
      <c r="F15" s="76">
        <v>3</v>
      </c>
      <c r="G15" s="75">
        <v>10</v>
      </c>
      <c r="H15" s="119">
        <f>F15+G15</f>
        <v>13</v>
      </c>
      <c r="I15" s="131"/>
      <c r="J15" s="75">
        <v>1</v>
      </c>
      <c r="K15" s="119">
        <f>I15+J15</f>
        <v>1</v>
      </c>
      <c r="L15" s="74">
        <f>E15+H15+K15</f>
        <v>32</v>
      </c>
      <c r="N15" s="21"/>
    </row>
    <row r="16" spans="2:14" s="23" customFormat="1" ht="15.75" thickBot="1" x14ac:dyDescent="0.3">
      <c r="B16" s="26"/>
      <c r="C16" s="208" t="s">
        <v>192</v>
      </c>
      <c r="D16" s="209"/>
      <c r="E16" s="132">
        <f>SUM(E13:E15)</f>
        <v>40</v>
      </c>
      <c r="F16" s="210" t="s">
        <v>193</v>
      </c>
      <c r="G16" s="211"/>
      <c r="H16" s="27">
        <f>SUM(H13:H15)</f>
        <v>16</v>
      </c>
      <c r="I16" s="210" t="s">
        <v>194</v>
      </c>
      <c r="J16" s="211"/>
      <c r="K16" s="27">
        <f>SUM(K13:K15)</f>
        <v>4</v>
      </c>
      <c r="L16" s="28">
        <f>SUM(L13:L15)</f>
        <v>60</v>
      </c>
      <c r="N16" s="21"/>
    </row>
    <row r="17" spans="2:14" ht="15.75" thickBot="1" x14ac:dyDescent="0.3"/>
    <row r="18" spans="2:14" ht="15" customHeight="1" x14ac:dyDescent="0.25">
      <c r="B18" s="201" t="s">
        <v>665</v>
      </c>
      <c r="C18" s="212" t="s">
        <v>3</v>
      </c>
      <c r="D18" s="213"/>
      <c r="E18" s="214"/>
      <c r="F18" s="212" t="s">
        <v>7</v>
      </c>
      <c r="G18" s="213"/>
      <c r="H18" s="214"/>
      <c r="I18" s="212" t="s">
        <v>25</v>
      </c>
      <c r="J18" s="213"/>
      <c r="K18" s="214"/>
      <c r="L18" s="201" t="s">
        <v>191</v>
      </c>
      <c r="N18" s="2"/>
    </row>
    <row r="19" spans="2:14" ht="15.75" thickBot="1" x14ac:dyDescent="0.3">
      <c r="B19" s="202"/>
      <c r="C19" s="40" t="s">
        <v>188</v>
      </c>
      <c r="D19" s="41" t="s">
        <v>189</v>
      </c>
      <c r="E19" s="42" t="s">
        <v>190</v>
      </c>
      <c r="F19" s="40" t="s">
        <v>188</v>
      </c>
      <c r="G19" s="41" t="s">
        <v>189</v>
      </c>
      <c r="H19" s="42" t="s">
        <v>190</v>
      </c>
      <c r="I19" s="40" t="s">
        <v>188</v>
      </c>
      <c r="J19" s="41" t="s">
        <v>189</v>
      </c>
      <c r="K19" s="42" t="s">
        <v>190</v>
      </c>
      <c r="L19" s="202"/>
      <c r="N19" s="2"/>
    </row>
    <row r="20" spans="2:14" x14ac:dyDescent="0.25">
      <c r="B20" s="37" t="s">
        <v>282</v>
      </c>
      <c r="C20" s="38">
        <f t="shared" ref="C20:D22" si="1">C6+C13</f>
        <v>25</v>
      </c>
      <c r="D20" s="39">
        <f t="shared" si="1"/>
        <v>25</v>
      </c>
      <c r="E20" s="133">
        <f>C20+D20</f>
        <v>50</v>
      </c>
      <c r="F20" s="38">
        <f t="shared" ref="F20:G22" si="2">F6+F13</f>
        <v>2</v>
      </c>
      <c r="G20" s="39">
        <f t="shared" si="2"/>
        <v>10</v>
      </c>
      <c r="H20" s="133">
        <f>F20+G20</f>
        <v>12</v>
      </c>
      <c r="I20" s="38">
        <f t="shared" ref="I20:J22" si="3">I6+I13</f>
        <v>21</v>
      </c>
      <c r="J20" s="39">
        <f t="shared" si="3"/>
        <v>6</v>
      </c>
      <c r="K20" s="133">
        <f>I20+J20</f>
        <v>27</v>
      </c>
      <c r="L20" s="68">
        <f>L6+L13</f>
        <v>89</v>
      </c>
      <c r="N20" s="2"/>
    </row>
    <row r="21" spans="2:14" x14ac:dyDescent="0.25">
      <c r="B21" s="24" t="s">
        <v>11</v>
      </c>
      <c r="C21" s="33">
        <f t="shared" si="1"/>
        <v>12</v>
      </c>
      <c r="D21" s="34">
        <f t="shared" si="1"/>
        <v>26</v>
      </c>
      <c r="E21" s="134">
        <f>C21+D21</f>
        <v>38</v>
      </c>
      <c r="F21" s="33">
        <f t="shared" si="2"/>
        <v>4</v>
      </c>
      <c r="G21" s="34">
        <f t="shared" si="2"/>
        <v>1</v>
      </c>
      <c r="H21" s="134">
        <f>F21+G21</f>
        <v>5</v>
      </c>
      <c r="I21" s="33">
        <f t="shared" si="3"/>
        <v>4</v>
      </c>
      <c r="J21" s="34">
        <f t="shared" si="3"/>
        <v>3</v>
      </c>
      <c r="K21" s="134">
        <f>I21+J21</f>
        <v>7</v>
      </c>
      <c r="L21" s="71">
        <f>L7+L14</f>
        <v>50</v>
      </c>
      <c r="N21" s="11"/>
    </row>
    <row r="22" spans="2:14" ht="15.75" thickBot="1" x14ac:dyDescent="0.3">
      <c r="B22" s="25" t="s">
        <v>281</v>
      </c>
      <c r="C22" s="35">
        <f t="shared" si="1"/>
        <v>37</v>
      </c>
      <c r="D22" s="36">
        <f t="shared" si="1"/>
        <v>19</v>
      </c>
      <c r="E22" s="135">
        <f>C22+D22</f>
        <v>56</v>
      </c>
      <c r="F22" s="35">
        <f t="shared" si="2"/>
        <v>8</v>
      </c>
      <c r="G22" s="36">
        <f t="shared" si="2"/>
        <v>15</v>
      </c>
      <c r="H22" s="135">
        <f>F22+G22</f>
        <v>23</v>
      </c>
      <c r="I22" s="35">
        <f t="shared" si="3"/>
        <v>11</v>
      </c>
      <c r="J22" s="36">
        <f t="shared" si="3"/>
        <v>5</v>
      </c>
      <c r="K22" s="135">
        <f>I22+J22</f>
        <v>16</v>
      </c>
      <c r="L22" s="74">
        <f>L8+L15</f>
        <v>95</v>
      </c>
      <c r="N22" s="21"/>
    </row>
    <row r="23" spans="2:14" s="23" customFormat="1" ht="15.75" thickBot="1" x14ac:dyDescent="0.3">
      <c r="B23" s="26"/>
      <c r="C23" s="203" t="s">
        <v>192</v>
      </c>
      <c r="D23" s="204"/>
      <c r="E23" s="31">
        <f>SUM(E20:E22)</f>
        <v>144</v>
      </c>
      <c r="F23" s="203" t="s">
        <v>193</v>
      </c>
      <c r="G23" s="204"/>
      <c r="H23" s="31">
        <f>SUM(H20:H22)</f>
        <v>40</v>
      </c>
      <c r="I23" s="203" t="s">
        <v>194</v>
      </c>
      <c r="J23" s="204"/>
      <c r="K23" s="31">
        <f>SUM(K20:K22)</f>
        <v>50</v>
      </c>
      <c r="L23" s="32">
        <f>SUM(L20:L22)</f>
        <v>234</v>
      </c>
      <c r="N23" s="21"/>
    </row>
  </sheetData>
  <mergeCells count="25">
    <mergeCell ref="B4:B5"/>
    <mergeCell ref="L11:L12"/>
    <mergeCell ref="C9:D9"/>
    <mergeCell ref="F9:G9"/>
    <mergeCell ref="I9:J9"/>
    <mergeCell ref="C4:E4"/>
    <mergeCell ref="F4:H4"/>
    <mergeCell ref="I4:K4"/>
    <mergeCell ref="L4:L5"/>
    <mergeCell ref="L18:L19"/>
    <mergeCell ref="C23:D23"/>
    <mergeCell ref="F23:G23"/>
    <mergeCell ref="I23:J23"/>
    <mergeCell ref="B2:L2"/>
    <mergeCell ref="C16:D16"/>
    <mergeCell ref="F16:G16"/>
    <mergeCell ref="I16:J16"/>
    <mergeCell ref="I18:K18"/>
    <mergeCell ref="B18:B19"/>
    <mergeCell ref="C18:E18"/>
    <mergeCell ref="F18:H18"/>
    <mergeCell ref="B11:B12"/>
    <mergeCell ref="C11:E11"/>
    <mergeCell ref="F11:H11"/>
    <mergeCell ref="I11:K11"/>
  </mergeCells>
  <pageMargins left="0.7" right="0.7" top="0.75" bottom="0.75" header="0.3" footer="0.3"/>
  <pageSetup paperSize="9" scale="7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B149"/>
  <sheetViews>
    <sheetView workbookViewId="0">
      <selection sqref="A1:B1"/>
    </sheetView>
  </sheetViews>
  <sheetFormatPr defaultRowHeight="15" x14ac:dyDescent="0.25"/>
  <cols>
    <col min="1" max="1" width="5" style="81" bestFit="1" customWidth="1"/>
    <col min="2" max="2" width="16.85546875" style="136" customWidth="1"/>
    <col min="3" max="239" width="9.140625" style="136"/>
    <col min="240" max="240" width="5.5703125" style="136" customWidth="1"/>
    <col min="241" max="241" width="41.28515625" style="136" customWidth="1"/>
    <col min="242" max="242" width="19.28515625" style="136" customWidth="1"/>
    <col min="243" max="243" width="72.140625" style="136" customWidth="1"/>
    <col min="244" max="495" width="9.140625" style="136"/>
    <col min="496" max="496" width="5.5703125" style="136" customWidth="1"/>
    <col min="497" max="497" width="41.28515625" style="136" customWidth="1"/>
    <col min="498" max="498" width="19.28515625" style="136" customWidth="1"/>
    <col min="499" max="499" width="72.140625" style="136" customWidth="1"/>
    <col min="500" max="751" width="9.140625" style="136"/>
    <col min="752" max="752" width="5.5703125" style="136" customWidth="1"/>
    <col min="753" max="753" width="41.28515625" style="136" customWidth="1"/>
    <col min="754" max="754" width="19.28515625" style="136" customWidth="1"/>
    <col min="755" max="755" width="72.140625" style="136" customWidth="1"/>
    <col min="756" max="1007" width="9.140625" style="136"/>
    <col min="1008" max="1008" width="5.5703125" style="136" customWidth="1"/>
    <col min="1009" max="1009" width="41.28515625" style="136" customWidth="1"/>
    <col min="1010" max="1010" width="19.28515625" style="136" customWidth="1"/>
    <col min="1011" max="1011" width="72.140625" style="136" customWidth="1"/>
    <col min="1012" max="1263" width="9.140625" style="136"/>
    <col min="1264" max="1264" width="5.5703125" style="136" customWidth="1"/>
    <col min="1265" max="1265" width="41.28515625" style="136" customWidth="1"/>
    <col min="1266" max="1266" width="19.28515625" style="136" customWidth="1"/>
    <col min="1267" max="1267" width="72.140625" style="136" customWidth="1"/>
    <col min="1268" max="1519" width="9.140625" style="136"/>
    <col min="1520" max="1520" width="5.5703125" style="136" customWidth="1"/>
    <col min="1521" max="1521" width="41.28515625" style="136" customWidth="1"/>
    <col min="1522" max="1522" width="19.28515625" style="136" customWidth="1"/>
    <col min="1523" max="1523" width="72.140625" style="136" customWidth="1"/>
    <col min="1524" max="1775" width="9.140625" style="136"/>
    <col min="1776" max="1776" width="5.5703125" style="136" customWidth="1"/>
    <col min="1777" max="1777" width="41.28515625" style="136" customWidth="1"/>
    <col min="1778" max="1778" width="19.28515625" style="136" customWidth="1"/>
    <col min="1779" max="1779" width="72.140625" style="136" customWidth="1"/>
    <col min="1780" max="2031" width="9.140625" style="136"/>
    <col min="2032" max="2032" width="5.5703125" style="136" customWidth="1"/>
    <col min="2033" max="2033" width="41.28515625" style="136" customWidth="1"/>
    <col min="2034" max="2034" width="19.28515625" style="136" customWidth="1"/>
    <col min="2035" max="2035" width="72.140625" style="136" customWidth="1"/>
    <col min="2036" max="2287" width="9.140625" style="136"/>
    <col min="2288" max="2288" width="5.5703125" style="136" customWidth="1"/>
    <col min="2289" max="2289" width="41.28515625" style="136" customWidth="1"/>
    <col min="2290" max="2290" width="19.28515625" style="136" customWidth="1"/>
    <col min="2291" max="2291" width="72.140625" style="136" customWidth="1"/>
    <col min="2292" max="2543" width="9.140625" style="136"/>
    <col min="2544" max="2544" width="5.5703125" style="136" customWidth="1"/>
    <col min="2545" max="2545" width="41.28515625" style="136" customWidth="1"/>
    <col min="2546" max="2546" width="19.28515625" style="136" customWidth="1"/>
    <col min="2547" max="2547" width="72.140625" style="136" customWidth="1"/>
    <col min="2548" max="2799" width="9.140625" style="136"/>
    <col min="2800" max="2800" width="5.5703125" style="136" customWidth="1"/>
    <col min="2801" max="2801" width="41.28515625" style="136" customWidth="1"/>
    <col min="2802" max="2802" width="19.28515625" style="136" customWidth="1"/>
    <col min="2803" max="2803" width="72.140625" style="136" customWidth="1"/>
    <col min="2804" max="3055" width="9.140625" style="136"/>
    <col min="3056" max="3056" width="5.5703125" style="136" customWidth="1"/>
    <col min="3057" max="3057" width="41.28515625" style="136" customWidth="1"/>
    <col min="3058" max="3058" width="19.28515625" style="136" customWidth="1"/>
    <col min="3059" max="3059" width="72.140625" style="136" customWidth="1"/>
    <col min="3060" max="3311" width="9.140625" style="136"/>
    <col min="3312" max="3312" width="5.5703125" style="136" customWidth="1"/>
    <col min="3313" max="3313" width="41.28515625" style="136" customWidth="1"/>
    <col min="3314" max="3314" width="19.28515625" style="136" customWidth="1"/>
    <col min="3315" max="3315" width="72.140625" style="136" customWidth="1"/>
    <col min="3316" max="3567" width="9.140625" style="136"/>
    <col min="3568" max="3568" width="5.5703125" style="136" customWidth="1"/>
    <col min="3569" max="3569" width="41.28515625" style="136" customWidth="1"/>
    <col min="3570" max="3570" width="19.28515625" style="136" customWidth="1"/>
    <col min="3571" max="3571" width="72.140625" style="136" customWidth="1"/>
    <col min="3572" max="3823" width="9.140625" style="136"/>
    <col min="3824" max="3824" width="5.5703125" style="136" customWidth="1"/>
    <col min="3825" max="3825" width="41.28515625" style="136" customWidth="1"/>
    <col min="3826" max="3826" width="19.28515625" style="136" customWidth="1"/>
    <col min="3827" max="3827" width="72.140625" style="136" customWidth="1"/>
    <col min="3828" max="4079" width="9.140625" style="136"/>
    <col min="4080" max="4080" width="5.5703125" style="136" customWidth="1"/>
    <col min="4081" max="4081" width="41.28515625" style="136" customWidth="1"/>
    <col min="4082" max="4082" width="19.28515625" style="136" customWidth="1"/>
    <col min="4083" max="4083" width="72.140625" style="136" customWidth="1"/>
    <col min="4084" max="4335" width="9.140625" style="136"/>
    <col min="4336" max="4336" width="5.5703125" style="136" customWidth="1"/>
    <col min="4337" max="4337" width="41.28515625" style="136" customWidth="1"/>
    <col min="4338" max="4338" width="19.28515625" style="136" customWidth="1"/>
    <col min="4339" max="4339" width="72.140625" style="136" customWidth="1"/>
    <col min="4340" max="4591" width="9.140625" style="136"/>
    <col min="4592" max="4592" width="5.5703125" style="136" customWidth="1"/>
    <col min="4593" max="4593" width="41.28515625" style="136" customWidth="1"/>
    <col min="4594" max="4594" width="19.28515625" style="136" customWidth="1"/>
    <col min="4595" max="4595" width="72.140625" style="136" customWidth="1"/>
    <col min="4596" max="4847" width="9.140625" style="136"/>
    <col min="4848" max="4848" width="5.5703125" style="136" customWidth="1"/>
    <col min="4849" max="4849" width="41.28515625" style="136" customWidth="1"/>
    <col min="4850" max="4850" width="19.28515625" style="136" customWidth="1"/>
    <col min="4851" max="4851" width="72.140625" style="136" customWidth="1"/>
    <col min="4852" max="5103" width="9.140625" style="136"/>
    <col min="5104" max="5104" width="5.5703125" style="136" customWidth="1"/>
    <col min="5105" max="5105" width="41.28515625" style="136" customWidth="1"/>
    <col min="5106" max="5106" width="19.28515625" style="136" customWidth="1"/>
    <col min="5107" max="5107" width="72.140625" style="136" customWidth="1"/>
    <col min="5108" max="5359" width="9.140625" style="136"/>
    <col min="5360" max="5360" width="5.5703125" style="136" customWidth="1"/>
    <col min="5361" max="5361" width="41.28515625" style="136" customWidth="1"/>
    <col min="5362" max="5362" width="19.28515625" style="136" customWidth="1"/>
    <col min="5363" max="5363" width="72.140625" style="136" customWidth="1"/>
    <col min="5364" max="5615" width="9.140625" style="136"/>
    <col min="5616" max="5616" width="5.5703125" style="136" customWidth="1"/>
    <col min="5617" max="5617" width="41.28515625" style="136" customWidth="1"/>
    <col min="5618" max="5618" width="19.28515625" style="136" customWidth="1"/>
    <col min="5619" max="5619" width="72.140625" style="136" customWidth="1"/>
    <col min="5620" max="5871" width="9.140625" style="136"/>
    <col min="5872" max="5872" width="5.5703125" style="136" customWidth="1"/>
    <col min="5873" max="5873" width="41.28515625" style="136" customWidth="1"/>
    <col min="5874" max="5874" width="19.28515625" style="136" customWidth="1"/>
    <col min="5875" max="5875" width="72.140625" style="136" customWidth="1"/>
    <col min="5876" max="6127" width="9.140625" style="136"/>
    <col min="6128" max="6128" width="5.5703125" style="136" customWidth="1"/>
    <col min="6129" max="6129" width="41.28515625" style="136" customWidth="1"/>
    <col min="6130" max="6130" width="19.28515625" style="136" customWidth="1"/>
    <col min="6131" max="6131" width="72.140625" style="136" customWidth="1"/>
    <col min="6132" max="6383" width="9.140625" style="136"/>
    <col min="6384" max="6384" width="5.5703125" style="136" customWidth="1"/>
    <col min="6385" max="6385" width="41.28515625" style="136" customWidth="1"/>
    <col min="6386" max="6386" width="19.28515625" style="136" customWidth="1"/>
    <col min="6387" max="6387" width="72.140625" style="136" customWidth="1"/>
    <col min="6388" max="6639" width="9.140625" style="136"/>
    <col min="6640" max="6640" width="5.5703125" style="136" customWidth="1"/>
    <col min="6641" max="6641" width="41.28515625" style="136" customWidth="1"/>
    <col min="6642" max="6642" width="19.28515625" style="136" customWidth="1"/>
    <col min="6643" max="6643" width="72.140625" style="136" customWidth="1"/>
    <col min="6644" max="6895" width="9.140625" style="136"/>
    <col min="6896" max="6896" width="5.5703125" style="136" customWidth="1"/>
    <col min="6897" max="6897" width="41.28515625" style="136" customWidth="1"/>
    <col min="6898" max="6898" width="19.28515625" style="136" customWidth="1"/>
    <col min="6899" max="6899" width="72.140625" style="136" customWidth="1"/>
    <col min="6900" max="7151" width="9.140625" style="136"/>
    <col min="7152" max="7152" width="5.5703125" style="136" customWidth="1"/>
    <col min="7153" max="7153" width="41.28515625" style="136" customWidth="1"/>
    <col min="7154" max="7154" width="19.28515625" style="136" customWidth="1"/>
    <col min="7155" max="7155" width="72.140625" style="136" customWidth="1"/>
    <col min="7156" max="7407" width="9.140625" style="136"/>
    <col min="7408" max="7408" width="5.5703125" style="136" customWidth="1"/>
    <col min="7409" max="7409" width="41.28515625" style="136" customWidth="1"/>
    <col min="7410" max="7410" width="19.28515625" style="136" customWidth="1"/>
    <col min="7411" max="7411" width="72.140625" style="136" customWidth="1"/>
    <col min="7412" max="7663" width="9.140625" style="136"/>
    <col min="7664" max="7664" width="5.5703125" style="136" customWidth="1"/>
    <col min="7665" max="7665" width="41.28515625" style="136" customWidth="1"/>
    <col min="7666" max="7666" width="19.28515625" style="136" customWidth="1"/>
    <col min="7667" max="7667" width="72.140625" style="136" customWidth="1"/>
    <col min="7668" max="7919" width="9.140625" style="136"/>
    <col min="7920" max="7920" width="5.5703125" style="136" customWidth="1"/>
    <col min="7921" max="7921" width="41.28515625" style="136" customWidth="1"/>
    <col min="7922" max="7922" width="19.28515625" style="136" customWidth="1"/>
    <col min="7923" max="7923" width="72.140625" style="136" customWidth="1"/>
    <col min="7924" max="8175" width="9.140625" style="136"/>
    <col min="8176" max="8176" width="5.5703125" style="136" customWidth="1"/>
    <col min="8177" max="8177" width="41.28515625" style="136" customWidth="1"/>
    <col min="8178" max="8178" width="19.28515625" style="136" customWidth="1"/>
    <col min="8179" max="8179" width="72.140625" style="136" customWidth="1"/>
    <col min="8180" max="8431" width="9.140625" style="136"/>
    <col min="8432" max="8432" width="5.5703125" style="136" customWidth="1"/>
    <col min="8433" max="8433" width="41.28515625" style="136" customWidth="1"/>
    <col min="8434" max="8434" width="19.28515625" style="136" customWidth="1"/>
    <col min="8435" max="8435" width="72.140625" style="136" customWidth="1"/>
    <col min="8436" max="8687" width="9.140625" style="136"/>
    <col min="8688" max="8688" width="5.5703125" style="136" customWidth="1"/>
    <col min="8689" max="8689" width="41.28515625" style="136" customWidth="1"/>
    <col min="8690" max="8690" width="19.28515625" style="136" customWidth="1"/>
    <col min="8691" max="8691" width="72.140625" style="136" customWidth="1"/>
    <col min="8692" max="8943" width="9.140625" style="136"/>
    <col min="8944" max="8944" width="5.5703125" style="136" customWidth="1"/>
    <col min="8945" max="8945" width="41.28515625" style="136" customWidth="1"/>
    <col min="8946" max="8946" width="19.28515625" style="136" customWidth="1"/>
    <col min="8947" max="8947" width="72.140625" style="136" customWidth="1"/>
    <col min="8948" max="9199" width="9.140625" style="136"/>
    <col min="9200" max="9200" width="5.5703125" style="136" customWidth="1"/>
    <col min="9201" max="9201" width="41.28515625" style="136" customWidth="1"/>
    <col min="9202" max="9202" width="19.28515625" style="136" customWidth="1"/>
    <col min="9203" max="9203" width="72.140625" style="136" customWidth="1"/>
    <col min="9204" max="9455" width="9.140625" style="136"/>
    <col min="9456" max="9456" width="5.5703125" style="136" customWidth="1"/>
    <col min="9457" max="9457" width="41.28515625" style="136" customWidth="1"/>
    <col min="9458" max="9458" width="19.28515625" style="136" customWidth="1"/>
    <col min="9459" max="9459" width="72.140625" style="136" customWidth="1"/>
    <col min="9460" max="9711" width="9.140625" style="136"/>
    <col min="9712" max="9712" width="5.5703125" style="136" customWidth="1"/>
    <col min="9713" max="9713" width="41.28515625" style="136" customWidth="1"/>
    <col min="9714" max="9714" width="19.28515625" style="136" customWidth="1"/>
    <col min="9715" max="9715" width="72.140625" style="136" customWidth="1"/>
    <col min="9716" max="9967" width="9.140625" style="136"/>
    <col min="9968" max="9968" width="5.5703125" style="136" customWidth="1"/>
    <col min="9969" max="9969" width="41.28515625" style="136" customWidth="1"/>
    <col min="9970" max="9970" width="19.28515625" style="136" customWidth="1"/>
    <col min="9971" max="9971" width="72.140625" style="136" customWidth="1"/>
    <col min="9972" max="10223" width="9.140625" style="136"/>
    <col min="10224" max="10224" width="5.5703125" style="136" customWidth="1"/>
    <col min="10225" max="10225" width="41.28515625" style="136" customWidth="1"/>
    <col min="10226" max="10226" width="19.28515625" style="136" customWidth="1"/>
    <col min="10227" max="10227" width="72.140625" style="136" customWidth="1"/>
    <col min="10228" max="10479" width="9.140625" style="136"/>
    <col min="10480" max="10480" width="5.5703125" style="136" customWidth="1"/>
    <col min="10481" max="10481" width="41.28515625" style="136" customWidth="1"/>
    <col min="10482" max="10482" width="19.28515625" style="136" customWidth="1"/>
    <col min="10483" max="10483" width="72.140625" style="136" customWidth="1"/>
    <col min="10484" max="10735" width="9.140625" style="136"/>
    <col min="10736" max="10736" width="5.5703125" style="136" customWidth="1"/>
    <col min="10737" max="10737" width="41.28515625" style="136" customWidth="1"/>
    <col min="10738" max="10738" width="19.28515625" style="136" customWidth="1"/>
    <col min="10739" max="10739" width="72.140625" style="136" customWidth="1"/>
    <col min="10740" max="10991" width="9.140625" style="136"/>
    <col min="10992" max="10992" width="5.5703125" style="136" customWidth="1"/>
    <col min="10993" max="10993" width="41.28515625" style="136" customWidth="1"/>
    <col min="10994" max="10994" width="19.28515625" style="136" customWidth="1"/>
    <col min="10995" max="10995" width="72.140625" style="136" customWidth="1"/>
    <col min="10996" max="11247" width="9.140625" style="136"/>
    <col min="11248" max="11248" width="5.5703125" style="136" customWidth="1"/>
    <col min="11249" max="11249" width="41.28515625" style="136" customWidth="1"/>
    <col min="11250" max="11250" width="19.28515625" style="136" customWidth="1"/>
    <col min="11251" max="11251" width="72.140625" style="136" customWidth="1"/>
    <col min="11252" max="11503" width="9.140625" style="136"/>
    <col min="11504" max="11504" width="5.5703125" style="136" customWidth="1"/>
    <col min="11505" max="11505" width="41.28515625" style="136" customWidth="1"/>
    <col min="11506" max="11506" width="19.28515625" style="136" customWidth="1"/>
    <col min="11507" max="11507" width="72.140625" style="136" customWidth="1"/>
    <col min="11508" max="11759" width="9.140625" style="136"/>
    <col min="11760" max="11760" width="5.5703125" style="136" customWidth="1"/>
    <col min="11761" max="11761" width="41.28515625" style="136" customWidth="1"/>
    <col min="11762" max="11762" width="19.28515625" style="136" customWidth="1"/>
    <col min="11763" max="11763" width="72.140625" style="136" customWidth="1"/>
    <col min="11764" max="12015" width="9.140625" style="136"/>
    <col min="12016" max="12016" width="5.5703125" style="136" customWidth="1"/>
    <col min="12017" max="12017" width="41.28515625" style="136" customWidth="1"/>
    <col min="12018" max="12018" width="19.28515625" style="136" customWidth="1"/>
    <col min="12019" max="12019" width="72.140625" style="136" customWidth="1"/>
    <col min="12020" max="12271" width="9.140625" style="136"/>
    <col min="12272" max="12272" width="5.5703125" style="136" customWidth="1"/>
    <col min="12273" max="12273" width="41.28515625" style="136" customWidth="1"/>
    <col min="12274" max="12274" width="19.28515625" style="136" customWidth="1"/>
    <col min="12275" max="12275" width="72.140625" style="136" customWidth="1"/>
    <col min="12276" max="12527" width="9.140625" style="136"/>
    <col min="12528" max="12528" width="5.5703125" style="136" customWidth="1"/>
    <col min="12529" max="12529" width="41.28515625" style="136" customWidth="1"/>
    <col min="12530" max="12530" width="19.28515625" style="136" customWidth="1"/>
    <col min="12531" max="12531" width="72.140625" style="136" customWidth="1"/>
    <col min="12532" max="12783" width="9.140625" style="136"/>
    <col min="12784" max="12784" width="5.5703125" style="136" customWidth="1"/>
    <col min="12785" max="12785" width="41.28515625" style="136" customWidth="1"/>
    <col min="12786" max="12786" width="19.28515625" style="136" customWidth="1"/>
    <col min="12787" max="12787" width="72.140625" style="136" customWidth="1"/>
    <col min="12788" max="13039" width="9.140625" style="136"/>
    <col min="13040" max="13040" width="5.5703125" style="136" customWidth="1"/>
    <col min="13041" max="13041" width="41.28515625" style="136" customWidth="1"/>
    <col min="13042" max="13042" width="19.28515625" style="136" customWidth="1"/>
    <col min="13043" max="13043" width="72.140625" style="136" customWidth="1"/>
    <col min="13044" max="13295" width="9.140625" style="136"/>
    <col min="13296" max="13296" width="5.5703125" style="136" customWidth="1"/>
    <col min="13297" max="13297" width="41.28515625" style="136" customWidth="1"/>
    <col min="13298" max="13298" width="19.28515625" style="136" customWidth="1"/>
    <col min="13299" max="13299" width="72.140625" style="136" customWidth="1"/>
    <col min="13300" max="13551" width="9.140625" style="136"/>
    <col min="13552" max="13552" width="5.5703125" style="136" customWidth="1"/>
    <col min="13553" max="13553" width="41.28515625" style="136" customWidth="1"/>
    <col min="13554" max="13554" width="19.28515625" style="136" customWidth="1"/>
    <col min="13555" max="13555" width="72.140625" style="136" customWidth="1"/>
    <col min="13556" max="13807" width="9.140625" style="136"/>
    <col min="13808" max="13808" width="5.5703125" style="136" customWidth="1"/>
    <col min="13809" max="13809" width="41.28515625" style="136" customWidth="1"/>
    <col min="13810" max="13810" width="19.28515625" style="136" customWidth="1"/>
    <col min="13811" max="13811" width="72.140625" style="136" customWidth="1"/>
    <col min="13812" max="14063" width="9.140625" style="136"/>
    <col min="14064" max="14064" width="5.5703125" style="136" customWidth="1"/>
    <col min="14065" max="14065" width="41.28515625" style="136" customWidth="1"/>
    <col min="14066" max="14066" width="19.28515625" style="136" customWidth="1"/>
    <col min="14067" max="14067" width="72.140625" style="136" customWidth="1"/>
    <col min="14068" max="14319" width="9.140625" style="136"/>
    <col min="14320" max="14320" width="5.5703125" style="136" customWidth="1"/>
    <col min="14321" max="14321" width="41.28515625" style="136" customWidth="1"/>
    <col min="14322" max="14322" width="19.28515625" style="136" customWidth="1"/>
    <col min="14323" max="14323" width="72.140625" style="136" customWidth="1"/>
    <col min="14324" max="14575" width="9.140625" style="136"/>
    <col min="14576" max="14576" width="5.5703125" style="136" customWidth="1"/>
    <col min="14577" max="14577" width="41.28515625" style="136" customWidth="1"/>
    <col min="14578" max="14578" width="19.28515625" style="136" customWidth="1"/>
    <col min="14579" max="14579" width="72.140625" style="136" customWidth="1"/>
    <col min="14580" max="14831" width="9.140625" style="136"/>
    <col min="14832" max="14832" width="5.5703125" style="136" customWidth="1"/>
    <col min="14833" max="14833" width="41.28515625" style="136" customWidth="1"/>
    <col min="14834" max="14834" width="19.28515625" style="136" customWidth="1"/>
    <col min="14835" max="14835" width="72.140625" style="136" customWidth="1"/>
    <col min="14836" max="15087" width="9.140625" style="136"/>
    <col min="15088" max="15088" width="5.5703125" style="136" customWidth="1"/>
    <col min="15089" max="15089" width="41.28515625" style="136" customWidth="1"/>
    <col min="15090" max="15090" width="19.28515625" style="136" customWidth="1"/>
    <col min="15091" max="15091" width="72.140625" style="136" customWidth="1"/>
    <col min="15092" max="15343" width="9.140625" style="136"/>
    <col min="15344" max="15344" width="5.5703125" style="136" customWidth="1"/>
    <col min="15345" max="15345" width="41.28515625" style="136" customWidth="1"/>
    <col min="15346" max="15346" width="19.28515625" style="136" customWidth="1"/>
    <col min="15347" max="15347" width="72.140625" style="136" customWidth="1"/>
    <col min="15348" max="15599" width="9.140625" style="136"/>
    <col min="15600" max="15600" width="5.5703125" style="136" customWidth="1"/>
    <col min="15601" max="15601" width="41.28515625" style="136" customWidth="1"/>
    <col min="15602" max="15602" width="19.28515625" style="136" customWidth="1"/>
    <col min="15603" max="15603" width="72.140625" style="136" customWidth="1"/>
    <col min="15604" max="15855" width="9.140625" style="136"/>
    <col min="15856" max="15856" width="5.5703125" style="136" customWidth="1"/>
    <col min="15857" max="15857" width="41.28515625" style="136" customWidth="1"/>
    <col min="15858" max="15858" width="19.28515625" style="136" customWidth="1"/>
    <col min="15859" max="15859" width="72.140625" style="136" customWidth="1"/>
    <col min="15860" max="16111" width="9.140625" style="136"/>
    <col min="16112" max="16112" width="5.5703125" style="136" customWidth="1"/>
    <col min="16113" max="16113" width="41.28515625" style="136" customWidth="1"/>
    <col min="16114" max="16114" width="19.28515625" style="136" customWidth="1"/>
    <col min="16115" max="16115" width="72.140625" style="136" customWidth="1"/>
    <col min="16116" max="16384" width="9.140625" style="136"/>
  </cols>
  <sheetData>
    <row r="1" spans="1:2" x14ac:dyDescent="0.25">
      <c r="A1" s="197" t="s">
        <v>654</v>
      </c>
      <c r="B1" s="198" t="s">
        <v>30</v>
      </c>
    </row>
    <row r="2" spans="1:2" ht="19.5" customHeight="1" x14ac:dyDescent="0.25">
      <c r="A2" s="149">
        <v>1</v>
      </c>
      <c r="B2" s="109" t="s">
        <v>292</v>
      </c>
    </row>
    <row r="3" spans="1:2" ht="19.5" customHeight="1" x14ac:dyDescent="0.25">
      <c r="A3" s="149">
        <v>2</v>
      </c>
      <c r="B3" s="109" t="s">
        <v>204</v>
      </c>
    </row>
    <row r="4" spans="1:2" ht="19.5" customHeight="1" x14ac:dyDescent="0.25">
      <c r="A4" s="149">
        <v>3</v>
      </c>
      <c r="B4" s="109" t="s">
        <v>202</v>
      </c>
    </row>
    <row r="5" spans="1:2" ht="19.5" customHeight="1" x14ac:dyDescent="0.25">
      <c r="A5" s="149">
        <v>4</v>
      </c>
      <c r="B5" s="109" t="s">
        <v>250</v>
      </c>
    </row>
    <row r="6" spans="1:2" ht="19.5" customHeight="1" x14ac:dyDescent="0.25">
      <c r="A6" s="149">
        <v>5</v>
      </c>
      <c r="B6" s="109" t="s">
        <v>385</v>
      </c>
    </row>
    <row r="7" spans="1:2" ht="19.5" customHeight="1" x14ac:dyDescent="0.25">
      <c r="A7" s="149">
        <v>6</v>
      </c>
      <c r="B7" s="109" t="s">
        <v>390</v>
      </c>
    </row>
    <row r="8" spans="1:2" ht="19.5" customHeight="1" x14ac:dyDescent="0.25">
      <c r="A8" s="149">
        <v>7</v>
      </c>
      <c r="B8" s="109" t="s">
        <v>397</v>
      </c>
    </row>
    <row r="9" spans="1:2" ht="19.5" customHeight="1" x14ac:dyDescent="0.25">
      <c r="A9" s="149">
        <v>8</v>
      </c>
      <c r="B9" s="109" t="s">
        <v>415</v>
      </c>
    </row>
    <row r="10" spans="1:2" ht="19.5" customHeight="1" x14ac:dyDescent="0.25">
      <c r="A10" s="149">
        <v>9</v>
      </c>
      <c r="B10" s="109" t="s">
        <v>422</v>
      </c>
    </row>
    <row r="11" spans="1:2" ht="19.5" customHeight="1" x14ac:dyDescent="0.25">
      <c r="A11" s="149">
        <v>10</v>
      </c>
      <c r="B11" s="109" t="s">
        <v>258</v>
      </c>
    </row>
    <row r="12" spans="1:2" ht="19.5" customHeight="1" x14ac:dyDescent="0.25">
      <c r="A12" s="149">
        <v>11</v>
      </c>
      <c r="B12" s="109" t="s">
        <v>450</v>
      </c>
    </row>
    <row r="13" spans="1:2" ht="19.5" customHeight="1" x14ac:dyDescent="0.25">
      <c r="A13" s="149">
        <v>12</v>
      </c>
      <c r="B13" s="109" t="s">
        <v>464</v>
      </c>
    </row>
    <row r="14" spans="1:2" ht="19.5" customHeight="1" x14ac:dyDescent="0.25">
      <c r="A14" s="149">
        <v>13</v>
      </c>
      <c r="B14" s="109" t="s">
        <v>469</v>
      </c>
    </row>
    <row r="15" spans="1:2" ht="19.5" customHeight="1" x14ac:dyDescent="0.25">
      <c r="A15" s="149">
        <v>14</v>
      </c>
      <c r="B15" s="109" t="s">
        <v>482</v>
      </c>
    </row>
    <row r="16" spans="1:2" ht="19.5" customHeight="1" x14ac:dyDescent="0.25">
      <c r="A16" s="149">
        <v>15</v>
      </c>
      <c r="B16" s="109" t="s">
        <v>510</v>
      </c>
    </row>
    <row r="17" spans="1:2" ht="19.5" customHeight="1" x14ac:dyDescent="0.25">
      <c r="A17" s="149">
        <v>16</v>
      </c>
      <c r="B17" s="109" t="s">
        <v>198</v>
      </c>
    </row>
    <row r="18" spans="1:2" ht="19.5" customHeight="1" x14ac:dyDescent="0.25">
      <c r="A18" s="149">
        <v>17</v>
      </c>
      <c r="B18" s="109" t="s">
        <v>31</v>
      </c>
    </row>
    <row r="19" spans="1:2" ht="19.5" customHeight="1" x14ac:dyDescent="0.25">
      <c r="A19" s="149">
        <v>18</v>
      </c>
      <c r="B19" s="109" t="s">
        <v>246</v>
      </c>
    </row>
    <row r="20" spans="1:2" ht="19.5" customHeight="1" x14ac:dyDescent="0.25">
      <c r="A20" s="149">
        <v>19</v>
      </c>
      <c r="B20" s="109" t="s">
        <v>208</v>
      </c>
    </row>
    <row r="21" spans="1:2" ht="19.5" customHeight="1" x14ac:dyDescent="0.25">
      <c r="A21" s="149">
        <v>20</v>
      </c>
      <c r="B21" s="109" t="s">
        <v>624</v>
      </c>
    </row>
    <row r="22" spans="1:2" ht="19.5" customHeight="1" x14ac:dyDescent="0.25">
      <c r="A22" s="149">
        <v>21</v>
      </c>
      <c r="B22" s="109" t="s">
        <v>635</v>
      </c>
    </row>
    <row r="23" spans="1:2" ht="19.5" customHeight="1" x14ac:dyDescent="0.25">
      <c r="A23" s="149">
        <v>22</v>
      </c>
      <c r="B23" s="109" t="s">
        <v>207</v>
      </c>
    </row>
    <row r="24" spans="1:2" ht="19.5" customHeight="1" x14ac:dyDescent="0.25">
      <c r="B24"/>
    </row>
    <row r="25" spans="1:2" ht="19.5" customHeight="1" x14ac:dyDescent="0.25">
      <c r="B25"/>
    </row>
    <row r="26" spans="1:2" ht="19.5" customHeight="1" x14ac:dyDescent="0.25">
      <c r="B26"/>
    </row>
    <row r="27" spans="1:2" ht="19.5" customHeight="1" x14ac:dyDescent="0.25">
      <c r="B27"/>
    </row>
    <row r="28" spans="1:2" ht="19.5" customHeight="1" x14ac:dyDescent="0.25">
      <c r="B28"/>
    </row>
    <row r="29" spans="1:2" ht="19.5" customHeight="1" x14ac:dyDescent="0.25">
      <c r="B29"/>
    </row>
    <row r="30" spans="1:2" ht="19.5" customHeight="1" x14ac:dyDescent="0.25">
      <c r="B30"/>
    </row>
    <row r="31" spans="1:2" ht="19.5" customHeight="1" x14ac:dyDescent="0.25">
      <c r="B31"/>
    </row>
    <row r="32" spans="1:2" ht="19.5" customHeight="1" x14ac:dyDescent="0.25">
      <c r="B32"/>
    </row>
    <row r="33" spans="2:2" ht="19.5" customHeight="1" x14ac:dyDescent="0.25">
      <c r="B33"/>
    </row>
    <row r="34" spans="2:2" ht="19.5" customHeight="1" x14ac:dyDescent="0.25">
      <c r="B34"/>
    </row>
    <row r="35" spans="2:2" ht="19.5" customHeight="1" x14ac:dyDescent="0.25">
      <c r="B35"/>
    </row>
    <row r="36" spans="2:2" ht="19.5" customHeight="1" x14ac:dyDescent="0.25">
      <c r="B36"/>
    </row>
    <row r="37" spans="2:2" ht="19.5" customHeight="1" x14ac:dyDescent="0.25">
      <c r="B37"/>
    </row>
    <row r="38" spans="2:2" ht="19.5" customHeight="1" x14ac:dyDescent="0.25">
      <c r="B38"/>
    </row>
    <row r="39" spans="2:2" ht="19.5" customHeight="1" x14ac:dyDescent="0.25">
      <c r="B39"/>
    </row>
    <row r="40" spans="2:2" ht="19.5" customHeight="1" x14ac:dyDescent="0.25">
      <c r="B40"/>
    </row>
    <row r="41" spans="2:2" ht="19.5" customHeight="1" x14ac:dyDescent="0.25">
      <c r="B41"/>
    </row>
    <row r="42" spans="2:2" ht="19.5" customHeight="1" x14ac:dyDescent="0.25">
      <c r="B42"/>
    </row>
    <row r="43" spans="2:2" ht="19.5" customHeight="1" x14ac:dyDescent="0.25">
      <c r="B43"/>
    </row>
    <row r="44" spans="2:2" ht="19.5" customHeight="1" x14ac:dyDescent="0.25">
      <c r="B44"/>
    </row>
    <row r="45" spans="2:2" ht="19.5" customHeight="1" x14ac:dyDescent="0.25">
      <c r="B45"/>
    </row>
    <row r="46" spans="2:2" ht="19.5" customHeight="1" x14ac:dyDescent="0.25">
      <c r="B46"/>
    </row>
    <row r="47" spans="2:2" ht="19.5" customHeight="1" x14ac:dyDescent="0.25">
      <c r="B47"/>
    </row>
    <row r="48" spans="2:2" ht="19.5" customHeight="1" x14ac:dyDescent="0.25">
      <c r="B48"/>
    </row>
    <row r="49" spans="2:2" ht="19.5" customHeight="1" x14ac:dyDescent="0.25">
      <c r="B49"/>
    </row>
    <row r="50" spans="2:2" ht="19.5" customHeight="1" x14ac:dyDescent="0.25">
      <c r="B50"/>
    </row>
    <row r="51" spans="2:2" ht="19.5" customHeight="1" x14ac:dyDescent="0.25">
      <c r="B51"/>
    </row>
    <row r="52" spans="2:2" ht="19.5" customHeight="1" x14ac:dyDescent="0.25">
      <c r="B52"/>
    </row>
    <row r="53" spans="2:2" ht="19.5" customHeight="1" x14ac:dyDescent="0.25">
      <c r="B53"/>
    </row>
    <row r="54" spans="2:2" ht="19.5" customHeight="1" x14ac:dyDescent="0.25">
      <c r="B54"/>
    </row>
    <row r="55" spans="2:2" ht="19.5" customHeight="1" x14ac:dyDescent="0.25">
      <c r="B55"/>
    </row>
    <row r="56" spans="2:2" ht="19.5" customHeight="1" x14ac:dyDescent="0.25">
      <c r="B56"/>
    </row>
    <row r="57" spans="2:2" ht="19.5" customHeight="1" x14ac:dyDescent="0.25">
      <c r="B57"/>
    </row>
    <row r="58" spans="2:2" ht="19.5" customHeight="1" x14ac:dyDescent="0.25">
      <c r="B58"/>
    </row>
    <row r="59" spans="2:2" ht="19.5" customHeight="1" x14ac:dyDescent="0.25">
      <c r="B59"/>
    </row>
    <row r="60" spans="2:2" ht="19.5" customHeight="1" x14ac:dyDescent="0.25">
      <c r="B60"/>
    </row>
    <row r="61" spans="2:2" ht="19.5" customHeight="1" x14ac:dyDescent="0.25">
      <c r="B61"/>
    </row>
    <row r="62" spans="2:2" ht="19.5" customHeight="1" x14ac:dyDescent="0.25">
      <c r="B62"/>
    </row>
    <row r="63" spans="2:2" ht="19.5" customHeight="1" x14ac:dyDescent="0.25">
      <c r="B63"/>
    </row>
    <row r="64" spans="2:2" ht="19.5" customHeight="1" x14ac:dyDescent="0.25">
      <c r="B64"/>
    </row>
    <row r="65" spans="2:2" ht="19.5" customHeight="1" x14ac:dyDescent="0.25">
      <c r="B65"/>
    </row>
    <row r="66" spans="2:2" ht="19.5" customHeight="1" x14ac:dyDescent="0.25">
      <c r="B66"/>
    </row>
    <row r="67" spans="2:2" ht="19.5" customHeight="1" x14ac:dyDescent="0.25">
      <c r="B67"/>
    </row>
    <row r="68" spans="2:2" ht="19.5" customHeight="1" x14ac:dyDescent="0.25">
      <c r="B68"/>
    </row>
    <row r="69" spans="2:2" ht="19.5" customHeight="1" x14ac:dyDescent="0.25">
      <c r="B69"/>
    </row>
    <row r="70" spans="2:2" ht="19.5" customHeight="1" x14ac:dyDescent="0.25">
      <c r="B70"/>
    </row>
    <row r="71" spans="2:2" ht="19.5" customHeight="1" x14ac:dyDescent="0.25">
      <c r="B71"/>
    </row>
    <row r="72" spans="2:2" ht="19.5" customHeight="1" x14ac:dyDescent="0.25">
      <c r="B72"/>
    </row>
    <row r="73" spans="2:2" ht="19.5" customHeight="1" x14ac:dyDescent="0.25">
      <c r="B73"/>
    </row>
    <row r="74" spans="2:2" ht="19.5" customHeight="1" x14ac:dyDescent="0.25">
      <c r="B74"/>
    </row>
    <row r="75" spans="2:2" ht="19.5" customHeight="1" x14ac:dyDescent="0.25">
      <c r="B75"/>
    </row>
    <row r="76" spans="2:2" ht="19.5" customHeight="1" x14ac:dyDescent="0.25">
      <c r="B76"/>
    </row>
    <row r="77" spans="2:2" ht="19.5" customHeight="1" x14ac:dyDescent="0.25">
      <c r="B77"/>
    </row>
    <row r="78" spans="2:2" ht="19.5" customHeight="1" x14ac:dyDescent="0.25">
      <c r="B78"/>
    </row>
    <row r="79" spans="2:2" ht="19.5" customHeight="1" x14ac:dyDescent="0.25">
      <c r="B79"/>
    </row>
    <row r="80" spans="2:2" ht="19.5" customHeight="1" x14ac:dyDescent="0.25">
      <c r="B80"/>
    </row>
    <row r="81" spans="2:2" ht="19.5" customHeight="1" x14ac:dyDescent="0.25">
      <c r="B81"/>
    </row>
    <row r="82" spans="2:2" ht="19.5" customHeight="1" x14ac:dyDescent="0.25">
      <c r="B82"/>
    </row>
    <row r="83" spans="2:2" ht="19.5" customHeight="1" x14ac:dyDescent="0.25">
      <c r="B83"/>
    </row>
    <row r="84" spans="2:2" ht="19.5" customHeight="1" x14ac:dyDescent="0.25">
      <c r="B84"/>
    </row>
    <row r="85" spans="2:2" ht="19.5" customHeight="1" x14ac:dyDescent="0.25">
      <c r="B85"/>
    </row>
    <row r="86" spans="2:2" ht="19.5" customHeight="1" x14ac:dyDescent="0.25">
      <c r="B86"/>
    </row>
    <row r="87" spans="2:2" ht="19.5" customHeight="1" x14ac:dyDescent="0.25">
      <c r="B87"/>
    </row>
    <row r="88" spans="2:2" ht="19.5" customHeight="1" x14ac:dyDescent="0.25">
      <c r="B88"/>
    </row>
    <row r="89" spans="2:2" ht="19.5" customHeight="1" x14ac:dyDescent="0.25">
      <c r="B89"/>
    </row>
    <row r="90" spans="2:2" ht="19.5" customHeight="1" x14ac:dyDescent="0.25">
      <c r="B90"/>
    </row>
    <row r="91" spans="2:2" ht="19.5" customHeight="1" x14ac:dyDescent="0.25">
      <c r="B91"/>
    </row>
    <row r="92" spans="2:2" ht="19.5" customHeight="1" x14ac:dyDescent="0.25">
      <c r="B92"/>
    </row>
    <row r="93" spans="2:2" ht="19.5" customHeight="1" x14ac:dyDescent="0.25">
      <c r="B93"/>
    </row>
    <row r="94" spans="2:2" ht="19.5" customHeight="1" x14ac:dyDescent="0.25">
      <c r="B94"/>
    </row>
    <row r="95" spans="2:2" ht="19.5" customHeight="1" x14ac:dyDescent="0.25">
      <c r="B95"/>
    </row>
    <row r="96" spans="2:2" ht="19.5" customHeight="1" x14ac:dyDescent="0.25">
      <c r="B96"/>
    </row>
    <row r="97" spans="2:2" ht="19.5" customHeight="1" x14ac:dyDescent="0.25">
      <c r="B97"/>
    </row>
    <row r="98" spans="2:2" ht="19.5" customHeight="1" x14ac:dyDescent="0.25">
      <c r="B98"/>
    </row>
    <row r="99" spans="2:2" ht="19.5" customHeight="1" x14ac:dyDescent="0.25">
      <c r="B99"/>
    </row>
    <row r="100" spans="2:2" ht="19.5" customHeight="1" x14ac:dyDescent="0.25">
      <c r="B100"/>
    </row>
    <row r="101" spans="2:2" ht="19.5" customHeight="1" x14ac:dyDescent="0.25">
      <c r="B101"/>
    </row>
    <row r="102" spans="2:2" ht="19.5" customHeight="1" x14ac:dyDescent="0.25">
      <c r="B102"/>
    </row>
    <row r="103" spans="2:2" ht="19.5" customHeight="1" x14ac:dyDescent="0.25">
      <c r="B103"/>
    </row>
    <row r="104" spans="2:2" ht="19.5" customHeight="1" x14ac:dyDescent="0.25">
      <c r="B104"/>
    </row>
    <row r="105" spans="2:2" ht="19.5" customHeight="1" x14ac:dyDescent="0.25">
      <c r="B105"/>
    </row>
    <row r="106" spans="2:2" ht="19.5" customHeight="1" x14ac:dyDescent="0.25">
      <c r="B106"/>
    </row>
    <row r="107" spans="2:2" ht="19.5" customHeight="1" x14ac:dyDescent="0.25">
      <c r="B107"/>
    </row>
    <row r="108" spans="2:2" ht="19.5" customHeight="1" x14ac:dyDescent="0.25">
      <c r="B108"/>
    </row>
    <row r="109" spans="2:2" ht="19.5" customHeight="1" x14ac:dyDescent="0.25">
      <c r="B109"/>
    </row>
    <row r="110" spans="2:2" ht="19.5" customHeight="1" x14ac:dyDescent="0.25">
      <c r="B110"/>
    </row>
    <row r="111" spans="2:2" ht="19.5" customHeight="1" x14ac:dyDescent="0.25">
      <c r="B111"/>
    </row>
    <row r="112" spans="2:2" ht="19.5" customHeight="1" x14ac:dyDescent="0.25">
      <c r="B112"/>
    </row>
    <row r="113" spans="2:2" ht="19.5" customHeight="1" x14ac:dyDescent="0.25">
      <c r="B113"/>
    </row>
    <row r="114" spans="2:2" ht="19.5" customHeight="1" x14ac:dyDescent="0.25">
      <c r="B114"/>
    </row>
    <row r="115" spans="2:2" ht="19.5" customHeight="1" x14ac:dyDescent="0.25">
      <c r="B115"/>
    </row>
    <row r="116" spans="2:2" ht="19.5" customHeight="1" x14ac:dyDescent="0.25">
      <c r="B116"/>
    </row>
    <row r="117" spans="2:2" ht="19.5" customHeight="1" x14ac:dyDescent="0.25">
      <c r="B117"/>
    </row>
    <row r="118" spans="2:2" ht="19.5" customHeight="1" x14ac:dyDescent="0.25">
      <c r="B118"/>
    </row>
    <row r="119" spans="2:2" ht="19.5" customHeight="1" x14ac:dyDescent="0.25">
      <c r="B119"/>
    </row>
    <row r="120" spans="2:2" ht="19.5" customHeight="1" x14ac:dyDescent="0.25">
      <c r="B120"/>
    </row>
    <row r="121" spans="2:2" ht="19.5" customHeight="1" x14ac:dyDescent="0.25">
      <c r="B121"/>
    </row>
    <row r="122" spans="2:2" ht="19.5" customHeight="1" x14ac:dyDescent="0.25">
      <c r="B122"/>
    </row>
    <row r="123" spans="2:2" ht="19.5" customHeight="1" x14ac:dyDescent="0.25">
      <c r="B123"/>
    </row>
    <row r="124" spans="2:2" ht="19.5" customHeight="1" x14ac:dyDescent="0.25">
      <c r="B124"/>
    </row>
    <row r="125" spans="2:2" ht="19.5" customHeight="1" x14ac:dyDescent="0.25">
      <c r="B125"/>
    </row>
    <row r="126" spans="2:2" ht="19.5" customHeight="1" x14ac:dyDescent="0.25">
      <c r="B126"/>
    </row>
    <row r="127" spans="2:2" ht="19.5" customHeight="1" x14ac:dyDescent="0.25">
      <c r="B127"/>
    </row>
    <row r="128" spans="2:2" ht="19.5" customHeight="1" x14ac:dyDescent="0.25">
      <c r="B128"/>
    </row>
    <row r="129" spans="2:2" ht="19.5" customHeight="1" x14ac:dyDescent="0.25">
      <c r="B129"/>
    </row>
    <row r="130" spans="2:2" ht="19.5" customHeight="1" x14ac:dyDescent="0.25">
      <c r="B130"/>
    </row>
    <row r="131" spans="2:2" ht="19.5" customHeight="1" x14ac:dyDescent="0.25">
      <c r="B131"/>
    </row>
    <row r="132" spans="2:2" ht="19.5" customHeight="1" x14ac:dyDescent="0.25">
      <c r="B132"/>
    </row>
    <row r="133" spans="2:2" ht="19.5" customHeight="1" x14ac:dyDescent="0.25">
      <c r="B133"/>
    </row>
    <row r="134" spans="2:2" ht="19.5" customHeight="1" x14ac:dyDescent="0.25">
      <c r="B134"/>
    </row>
    <row r="135" spans="2:2" ht="19.5" customHeight="1" x14ac:dyDescent="0.25">
      <c r="B135"/>
    </row>
    <row r="136" spans="2:2" ht="19.5" customHeight="1" x14ac:dyDescent="0.25">
      <c r="B136"/>
    </row>
    <row r="137" spans="2:2" ht="19.5" customHeight="1" x14ac:dyDescent="0.25">
      <c r="B137"/>
    </row>
    <row r="138" spans="2:2" ht="19.5" customHeight="1" x14ac:dyDescent="0.25">
      <c r="B138"/>
    </row>
    <row r="139" spans="2:2" ht="19.5" customHeight="1" x14ac:dyDescent="0.25">
      <c r="B139"/>
    </row>
    <row r="140" spans="2:2" ht="19.5" customHeight="1" x14ac:dyDescent="0.25">
      <c r="B140"/>
    </row>
    <row r="141" spans="2:2" ht="19.5" customHeight="1" x14ac:dyDescent="0.25">
      <c r="B141"/>
    </row>
    <row r="142" spans="2:2" ht="19.5" customHeight="1" x14ac:dyDescent="0.25">
      <c r="B142"/>
    </row>
    <row r="143" spans="2:2" ht="19.5" customHeight="1" x14ac:dyDescent="0.25">
      <c r="B143"/>
    </row>
    <row r="144" spans="2:2" ht="19.5" customHeight="1" x14ac:dyDescent="0.25">
      <c r="B144"/>
    </row>
    <row r="145" spans="2:2" ht="19.5" customHeight="1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P291"/>
  <sheetViews>
    <sheetView workbookViewId="0">
      <selection sqref="A1:B1"/>
    </sheetView>
  </sheetViews>
  <sheetFormatPr defaultRowHeight="15" x14ac:dyDescent="0.25"/>
  <cols>
    <col min="1" max="1" width="5" style="145" bestFit="1" customWidth="1"/>
    <col min="2" max="2" width="71.140625" style="136" customWidth="1"/>
    <col min="3" max="4" width="16.85546875" style="136" customWidth="1"/>
    <col min="5" max="5" width="67.7109375" style="108" bestFit="1" customWidth="1"/>
    <col min="6" max="6" width="16.85546875" style="108" customWidth="1"/>
    <col min="7" max="9" width="16.85546875" style="136" customWidth="1"/>
    <col min="10" max="10" width="7.28515625" style="136" bestFit="1" customWidth="1"/>
    <col min="11" max="11" width="11.28515625" style="136" bestFit="1" customWidth="1"/>
    <col min="12" max="12" width="4.28515625" style="145" customWidth="1"/>
    <col min="13" max="13" width="20.7109375" style="136" bestFit="1" customWidth="1"/>
    <col min="14" max="14" width="9.140625" style="136"/>
    <col min="15" max="15" width="19.85546875" style="136" bestFit="1" customWidth="1"/>
    <col min="16" max="255" width="9.140625" style="136"/>
    <col min="256" max="256" width="5.5703125" style="136" customWidth="1"/>
    <col min="257" max="257" width="41.28515625" style="136" customWidth="1"/>
    <col min="258" max="258" width="19.28515625" style="136" customWidth="1"/>
    <col min="259" max="259" width="72.140625" style="136" customWidth="1"/>
    <col min="260" max="511" width="9.140625" style="136"/>
    <col min="512" max="512" width="5.5703125" style="136" customWidth="1"/>
    <col min="513" max="513" width="41.28515625" style="136" customWidth="1"/>
    <col min="514" max="514" width="19.28515625" style="136" customWidth="1"/>
    <col min="515" max="515" width="72.140625" style="136" customWidth="1"/>
    <col min="516" max="767" width="9.140625" style="136"/>
    <col min="768" max="768" width="5.5703125" style="136" customWidth="1"/>
    <col min="769" max="769" width="41.28515625" style="136" customWidth="1"/>
    <col min="770" max="770" width="19.28515625" style="136" customWidth="1"/>
    <col min="771" max="771" width="72.140625" style="136" customWidth="1"/>
    <col min="772" max="1023" width="9.140625" style="136"/>
    <col min="1024" max="1024" width="5.5703125" style="136" customWidth="1"/>
    <col min="1025" max="1025" width="41.28515625" style="136" customWidth="1"/>
    <col min="1026" max="1026" width="19.28515625" style="136" customWidth="1"/>
    <col min="1027" max="1027" width="72.140625" style="136" customWidth="1"/>
    <col min="1028" max="1279" width="9.140625" style="136"/>
    <col min="1280" max="1280" width="5.5703125" style="136" customWidth="1"/>
    <col min="1281" max="1281" width="41.28515625" style="136" customWidth="1"/>
    <col min="1282" max="1282" width="19.28515625" style="136" customWidth="1"/>
    <col min="1283" max="1283" width="72.140625" style="136" customWidth="1"/>
    <col min="1284" max="1535" width="9.140625" style="136"/>
    <col min="1536" max="1536" width="5.5703125" style="136" customWidth="1"/>
    <col min="1537" max="1537" width="41.28515625" style="136" customWidth="1"/>
    <col min="1538" max="1538" width="19.28515625" style="136" customWidth="1"/>
    <col min="1539" max="1539" width="72.140625" style="136" customWidth="1"/>
    <col min="1540" max="1791" width="9.140625" style="136"/>
    <col min="1792" max="1792" width="5.5703125" style="136" customWidth="1"/>
    <col min="1793" max="1793" width="41.28515625" style="136" customWidth="1"/>
    <col min="1794" max="1794" width="19.28515625" style="136" customWidth="1"/>
    <col min="1795" max="1795" width="72.140625" style="136" customWidth="1"/>
    <col min="1796" max="2047" width="9.140625" style="136"/>
    <col min="2048" max="2048" width="5.5703125" style="136" customWidth="1"/>
    <col min="2049" max="2049" width="41.28515625" style="136" customWidth="1"/>
    <col min="2050" max="2050" width="19.28515625" style="136" customWidth="1"/>
    <col min="2051" max="2051" width="72.140625" style="136" customWidth="1"/>
    <col min="2052" max="2303" width="9.140625" style="136"/>
    <col min="2304" max="2304" width="5.5703125" style="136" customWidth="1"/>
    <col min="2305" max="2305" width="41.28515625" style="136" customWidth="1"/>
    <col min="2306" max="2306" width="19.28515625" style="136" customWidth="1"/>
    <col min="2307" max="2307" width="72.140625" style="136" customWidth="1"/>
    <col min="2308" max="2559" width="9.140625" style="136"/>
    <col min="2560" max="2560" width="5.5703125" style="136" customWidth="1"/>
    <col min="2561" max="2561" width="41.28515625" style="136" customWidth="1"/>
    <col min="2562" max="2562" width="19.28515625" style="136" customWidth="1"/>
    <col min="2563" max="2563" width="72.140625" style="136" customWidth="1"/>
    <col min="2564" max="2815" width="9.140625" style="136"/>
    <col min="2816" max="2816" width="5.5703125" style="136" customWidth="1"/>
    <col min="2817" max="2817" width="41.28515625" style="136" customWidth="1"/>
    <col min="2818" max="2818" width="19.28515625" style="136" customWidth="1"/>
    <col min="2819" max="2819" width="72.140625" style="136" customWidth="1"/>
    <col min="2820" max="3071" width="9.140625" style="136"/>
    <col min="3072" max="3072" width="5.5703125" style="136" customWidth="1"/>
    <col min="3073" max="3073" width="41.28515625" style="136" customWidth="1"/>
    <col min="3074" max="3074" width="19.28515625" style="136" customWidth="1"/>
    <col min="3075" max="3075" width="72.140625" style="136" customWidth="1"/>
    <col min="3076" max="3327" width="9.140625" style="136"/>
    <col min="3328" max="3328" width="5.5703125" style="136" customWidth="1"/>
    <col min="3329" max="3329" width="41.28515625" style="136" customWidth="1"/>
    <col min="3330" max="3330" width="19.28515625" style="136" customWidth="1"/>
    <col min="3331" max="3331" width="72.140625" style="136" customWidth="1"/>
    <col min="3332" max="3583" width="9.140625" style="136"/>
    <col min="3584" max="3584" width="5.5703125" style="136" customWidth="1"/>
    <col min="3585" max="3585" width="41.28515625" style="136" customWidth="1"/>
    <col min="3586" max="3586" width="19.28515625" style="136" customWidth="1"/>
    <col min="3587" max="3587" width="72.140625" style="136" customWidth="1"/>
    <col min="3588" max="3839" width="9.140625" style="136"/>
    <col min="3840" max="3840" width="5.5703125" style="136" customWidth="1"/>
    <col min="3841" max="3841" width="41.28515625" style="136" customWidth="1"/>
    <col min="3842" max="3842" width="19.28515625" style="136" customWidth="1"/>
    <col min="3843" max="3843" width="72.140625" style="136" customWidth="1"/>
    <col min="3844" max="4095" width="9.140625" style="136"/>
    <col min="4096" max="4096" width="5.5703125" style="136" customWidth="1"/>
    <col min="4097" max="4097" width="41.28515625" style="136" customWidth="1"/>
    <col min="4098" max="4098" width="19.28515625" style="136" customWidth="1"/>
    <col min="4099" max="4099" width="72.140625" style="136" customWidth="1"/>
    <col min="4100" max="4351" width="9.140625" style="136"/>
    <col min="4352" max="4352" width="5.5703125" style="136" customWidth="1"/>
    <col min="4353" max="4353" width="41.28515625" style="136" customWidth="1"/>
    <col min="4354" max="4354" width="19.28515625" style="136" customWidth="1"/>
    <col min="4355" max="4355" width="72.140625" style="136" customWidth="1"/>
    <col min="4356" max="4607" width="9.140625" style="136"/>
    <col min="4608" max="4608" width="5.5703125" style="136" customWidth="1"/>
    <col min="4609" max="4609" width="41.28515625" style="136" customWidth="1"/>
    <col min="4610" max="4610" width="19.28515625" style="136" customWidth="1"/>
    <col min="4611" max="4611" width="72.140625" style="136" customWidth="1"/>
    <col min="4612" max="4863" width="9.140625" style="136"/>
    <col min="4864" max="4864" width="5.5703125" style="136" customWidth="1"/>
    <col min="4865" max="4865" width="41.28515625" style="136" customWidth="1"/>
    <col min="4866" max="4866" width="19.28515625" style="136" customWidth="1"/>
    <col min="4867" max="4867" width="72.140625" style="136" customWidth="1"/>
    <col min="4868" max="5119" width="9.140625" style="136"/>
    <col min="5120" max="5120" width="5.5703125" style="136" customWidth="1"/>
    <col min="5121" max="5121" width="41.28515625" style="136" customWidth="1"/>
    <col min="5122" max="5122" width="19.28515625" style="136" customWidth="1"/>
    <col min="5123" max="5123" width="72.140625" style="136" customWidth="1"/>
    <col min="5124" max="5375" width="9.140625" style="136"/>
    <col min="5376" max="5376" width="5.5703125" style="136" customWidth="1"/>
    <col min="5377" max="5377" width="41.28515625" style="136" customWidth="1"/>
    <col min="5378" max="5378" width="19.28515625" style="136" customWidth="1"/>
    <col min="5379" max="5379" width="72.140625" style="136" customWidth="1"/>
    <col min="5380" max="5631" width="9.140625" style="136"/>
    <col min="5632" max="5632" width="5.5703125" style="136" customWidth="1"/>
    <col min="5633" max="5633" width="41.28515625" style="136" customWidth="1"/>
    <col min="5634" max="5634" width="19.28515625" style="136" customWidth="1"/>
    <col min="5635" max="5635" width="72.140625" style="136" customWidth="1"/>
    <col min="5636" max="5887" width="9.140625" style="136"/>
    <col min="5888" max="5888" width="5.5703125" style="136" customWidth="1"/>
    <col min="5889" max="5889" width="41.28515625" style="136" customWidth="1"/>
    <col min="5890" max="5890" width="19.28515625" style="136" customWidth="1"/>
    <col min="5891" max="5891" width="72.140625" style="136" customWidth="1"/>
    <col min="5892" max="6143" width="9.140625" style="136"/>
    <col min="6144" max="6144" width="5.5703125" style="136" customWidth="1"/>
    <col min="6145" max="6145" width="41.28515625" style="136" customWidth="1"/>
    <col min="6146" max="6146" width="19.28515625" style="136" customWidth="1"/>
    <col min="6147" max="6147" width="72.140625" style="136" customWidth="1"/>
    <col min="6148" max="6399" width="9.140625" style="136"/>
    <col min="6400" max="6400" width="5.5703125" style="136" customWidth="1"/>
    <col min="6401" max="6401" width="41.28515625" style="136" customWidth="1"/>
    <col min="6402" max="6402" width="19.28515625" style="136" customWidth="1"/>
    <col min="6403" max="6403" width="72.140625" style="136" customWidth="1"/>
    <col min="6404" max="6655" width="9.140625" style="136"/>
    <col min="6656" max="6656" width="5.5703125" style="136" customWidth="1"/>
    <col min="6657" max="6657" width="41.28515625" style="136" customWidth="1"/>
    <col min="6658" max="6658" width="19.28515625" style="136" customWidth="1"/>
    <col min="6659" max="6659" width="72.140625" style="136" customWidth="1"/>
    <col min="6660" max="6911" width="9.140625" style="136"/>
    <col min="6912" max="6912" width="5.5703125" style="136" customWidth="1"/>
    <col min="6913" max="6913" width="41.28515625" style="136" customWidth="1"/>
    <col min="6914" max="6914" width="19.28515625" style="136" customWidth="1"/>
    <col min="6915" max="6915" width="72.140625" style="136" customWidth="1"/>
    <col min="6916" max="7167" width="9.140625" style="136"/>
    <col min="7168" max="7168" width="5.5703125" style="136" customWidth="1"/>
    <col min="7169" max="7169" width="41.28515625" style="136" customWidth="1"/>
    <col min="7170" max="7170" width="19.28515625" style="136" customWidth="1"/>
    <col min="7171" max="7171" width="72.140625" style="136" customWidth="1"/>
    <col min="7172" max="7423" width="9.140625" style="136"/>
    <col min="7424" max="7424" width="5.5703125" style="136" customWidth="1"/>
    <col min="7425" max="7425" width="41.28515625" style="136" customWidth="1"/>
    <col min="7426" max="7426" width="19.28515625" style="136" customWidth="1"/>
    <col min="7427" max="7427" width="72.140625" style="136" customWidth="1"/>
    <col min="7428" max="7679" width="9.140625" style="136"/>
    <col min="7680" max="7680" width="5.5703125" style="136" customWidth="1"/>
    <col min="7681" max="7681" width="41.28515625" style="136" customWidth="1"/>
    <col min="7682" max="7682" width="19.28515625" style="136" customWidth="1"/>
    <col min="7683" max="7683" width="72.140625" style="136" customWidth="1"/>
    <col min="7684" max="7935" width="9.140625" style="136"/>
    <col min="7936" max="7936" width="5.5703125" style="136" customWidth="1"/>
    <col min="7937" max="7937" width="41.28515625" style="136" customWidth="1"/>
    <col min="7938" max="7938" width="19.28515625" style="136" customWidth="1"/>
    <col min="7939" max="7939" width="72.140625" style="136" customWidth="1"/>
    <col min="7940" max="8191" width="9.140625" style="136"/>
    <col min="8192" max="8192" width="5.5703125" style="136" customWidth="1"/>
    <col min="8193" max="8193" width="41.28515625" style="136" customWidth="1"/>
    <col min="8194" max="8194" width="19.28515625" style="136" customWidth="1"/>
    <col min="8195" max="8195" width="72.140625" style="136" customWidth="1"/>
    <col min="8196" max="8447" width="9.140625" style="136"/>
    <col min="8448" max="8448" width="5.5703125" style="136" customWidth="1"/>
    <col min="8449" max="8449" width="41.28515625" style="136" customWidth="1"/>
    <col min="8450" max="8450" width="19.28515625" style="136" customWidth="1"/>
    <col min="8451" max="8451" width="72.140625" style="136" customWidth="1"/>
    <col min="8452" max="8703" width="9.140625" style="136"/>
    <col min="8704" max="8704" width="5.5703125" style="136" customWidth="1"/>
    <col min="8705" max="8705" width="41.28515625" style="136" customWidth="1"/>
    <col min="8706" max="8706" width="19.28515625" style="136" customWidth="1"/>
    <col min="8707" max="8707" width="72.140625" style="136" customWidth="1"/>
    <col min="8708" max="8959" width="9.140625" style="136"/>
    <col min="8960" max="8960" width="5.5703125" style="136" customWidth="1"/>
    <col min="8961" max="8961" width="41.28515625" style="136" customWidth="1"/>
    <col min="8962" max="8962" width="19.28515625" style="136" customWidth="1"/>
    <col min="8963" max="8963" width="72.140625" style="136" customWidth="1"/>
    <col min="8964" max="9215" width="9.140625" style="136"/>
    <col min="9216" max="9216" width="5.5703125" style="136" customWidth="1"/>
    <col min="9217" max="9217" width="41.28515625" style="136" customWidth="1"/>
    <col min="9218" max="9218" width="19.28515625" style="136" customWidth="1"/>
    <col min="9219" max="9219" width="72.140625" style="136" customWidth="1"/>
    <col min="9220" max="9471" width="9.140625" style="136"/>
    <col min="9472" max="9472" width="5.5703125" style="136" customWidth="1"/>
    <col min="9473" max="9473" width="41.28515625" style="136" customWidth="1"/>
    <col min="9474" max="9474" width="19.28515625" style="136" customWidth="1"/>
    <col min="9475" max="9475" width="72.140625" style="136" customWidth="1"/>
    <col min="9476" max="9727" width="9.140625" style="136"/>
    <col min="9728" max="9728" width="5.5703125" style="136" customWidth="1"/>
    <col min="9729" max="9729" width="41.28515625" style="136" customWidth="1"/>
    <col min="9730" max="9730" width="19.28515625" style="136" customWidth="1"/>
    <col min="9731" max="9731" width="72.140625" style="136" customWidth="1"/>
    <col min="9732" max="9983" width="9.140625" style="136"/>
    <col min="9984" max="9984" width="5.5703125" style="136" customWidth="1"/>
    <col min="9985" max="9985" width="41.28515625" style="136" customWidth="1"/>
    <col min="9986" max="9986" width="19.28515625" style="136" customWidth="1"/>
    <col min="9987" max="9987" width="72.140625" style="136" customWidth="1"/>
    <col min="9988" max="10239" width="9.140625" style="136"/>
    <col min="10240" max="10240" width="5.5703125" style="136" customWidth="1"/>
    <col min="10241" max="10241" width="41.28515625" style="136" customWidth="1"/>
    <col min="10242" max="10242" width="19.28515625" style="136" customWidth="1"/>
    <col min="10243" max="10243" width="72.140625" style="136" customWidth="1"/>
    <col min="10244" max="10495" width="9.140625" style="136"/>
    <col min="10496" max="10496" width="5.5703125" style="136" customWidth="1"/>
    <col min="10497" max="10497" width="41.28515625" style="136" customWidth="1"/>
    <col min="10498" max="10498" width="19.28515625" style="136" customWidth="1"/>
    <col min="10499" max="10499" width="72.140625" style="136" customWidth="1"/>
    <col min="10500" max="10751" width="9.140625" style="136"/>
    <col min="10752" max="10752" width="5.5703125" style="136" customWidth="1"/>
    <col min="10753" max="10753" width="41.28515625" style="136" customWidth="1"/>
    <col min="10754" max="10754" width="19.28515625" style="136" customWidth="1"/>
    <col min="10755" max="10755" width="72.140625" style="136" customWidth="1"/>
    <col min="10756" max="11007" width="9.140625" style="136"/>
    <col min="11008" max="11008" width="5.5703125" style="136" customWidth="1"/>
    <col min="11009" max="11009" width="41.28515625" style="136" customWidth="1"/>
    <col min="11010" max="11010" width="19.28515625" style="136" customWidth="1"/>
    <col min="11011" max="11011" width="72.140625" style="136" customWidth="1"/>
    <col min="11012" max="11263" width="9.140625" style="136"/>
    <col min="11264" max="11264" width="5.5703125" style="136" customWidth="1"/>
    <col min="11265" max="11265" width="41.28515625" style="136" customWidth="1"/>
    <col min="11266" max="11266" width="19.28515625" style="136" customWidth="1"/>
    <col min="11267" max="11267" width="72.140625" style="136" customWidth="1"/>
    <col min="11268" max="11519" width="9.140625" style="136"/>
    <col min="11520" max="11520" width="5.5703125" style="136" customWidth="1"/>
    <col min="11521" max="11521" width="41.28515625" style="136" customWidth="1"/>
    <col min="11522" max="11522" width="19.28515625" style="136" customWidth="1"/>
    <col min="11523" max="11523" width="72.140625" style="136" customWidth="1"/>
    <col min="11524" max="11775" width="9.140625" style="136"/>
    <col min="11776" max="11776" width="5.5703125" style="136" customWidth="1"/>
    <col min="11777" max="11777" width="41.28515625" style="136" customWidth="1"/>
    <col min="11778" max="11778" width="19.28515625" style="136" customWidth="1"/>
    <col min="11779" max="11779" width="72.140625" style="136" customWidth="1"/>
    <col min="11780" max="12031" width="9.140625" style="136"/>
    <col min="12032" max="12032" width="5.5703125" style="136" customWidth="1"/>
    <col min="12033" max="12033" width="41.28515625" style="136" customWidth="1"/>
    <col min="12034" max="12034" width="19.28515625" style="136" customWidth="1"/>
    <col min="12035" max="12035" width="72.140625" style="136" customWidth="1"/>
    <col min="12036" max="12287" width="9.140625" style="136"/>
    <col min="12288" max="12288" width="5.5703125" style="136" customWidth="1"/>
    <col min="12289" max="12289" width="41.28515625" style="136" customWidth="1"/>
    <col min="12290" max="12290" width="19.28515625" style="136" customWidth="1"/>
    <col min="12291" max="12291" width="72.140625" style="136" customWidth="1"/>
    <col min="12292" max="12543" width="9.140625" style="136"/>
    <col min="12544" max="12544" width="5.5703125" style="136" customWidth="1"/>
    <col min="12545" max="12545" width="41.28515625" style="136" customWidth="1"/>
    <col min="12546" max="12546" width="19.28515625" style="136" customWidth="1"/>
    <col min="12547" max="12547" width="72.140625" style="136" customWidth="1"/>
    <col min="12548" max="12799" width="9.140625" style="136"/>
    <col min="12800" max="12800" width="5.5703125" style="136" customWidth="1"/>
    <col min="12801" max="12801" width="41.28515625" style="136" customWidth="1"/>
    <col min="12802" max="12802" width="19.28515625" style="136" customWidth="1"/>
    <col min="12803" max="12803" width="72.140625" style="136" customWidth="1"/>
    <col min="12804" max="13055" width="9.140625" style="136"/>
    <col min="13056" max="13056" width="5.5703125" style="136" customWidth="1"/>
    <col min="13057" max="13057" width="41.28515625" style="136" customWidth="1"/>
    <col min="13058" max="13058" width="19.28515625" style="136" customWidth="1"/>
    <col min="13059" max="13059" width="72.140625" style="136" customWidth="1"/>
    <col min="13060" max="13311" width="9.140625" style="136"/>
    <col min="13312" max="13312" width="5.5703125" style="136" customWidth="1"/>
    <col min="13313" max="13313" width="41.28515625" style="136" customWidth="1"/>
    <col min="13314" max="13314" width="19.28515625" style="136" customWidth="1"/>
    <col min="13315" max="13315" width="72.140625" style="136" customWidth="1"/>
    <col min="13316" max="13567" width="9.140625" style="136"/>
    <col min="13568" max="13568" width="5.5703125" style="136" customWidth="1"/>
    <col min="13569" max="13569" width="41.28515625" style="136" customWidth="1"/>
    <col min="13570" max="13570" width="19.28515625" style="136" customWidth="1"/>
    <col min="13571" max="13571" width="72.140625" style="136" customWidth="1"/>
    <col min="13572" max="13823" width="9.140625" style="136"/>
    <col min="13824" max="13824" width="5.5703125" style="136" customWidth="1"/>
    <col min="13825" max="13825" width="41.28515625" style="136" customWidth="1"/>
    <col min="13826" max="13826" width="19.28515625" style="136" customWidth="1"/>
    <col min="13827" max="13827" width="72.140625" style="136" customWidth="1"/>
    <col min="13828" max="14079" width="9.140625" style="136"/>
    <col min="14080" max="14080" width="5.5703125" style="136" customWidth="1"/>
    <col min="14081" max="14081" width="41.28515625" style="136" customWidth="1"/>
    <col min="14082" max="14082" width="19.28515625" style="136" customWidth="1"/>
    <col min="14083" max="14083" width="72.140625" style="136" customWidth="1"/>
    <col min="14084" max="14335" width="9.140625" style="136"/>
    <col min="14336" max="14336" width="5.5703125" style="136" customWidth="1"/>
    <col min="14337" max="14337" width="41.28515625" style="136" customWidth="1"/>
    <col min="14338" max="14338" width="19.28515625" style="136" customWidth="1"/>
    <col min="14339" max="14339" width="72.140625" style="136" customWidth="1"/>
    <col min="14340" max="14591" width="9.140625" style="136"/>
    <col min="14592" max="14592" width="5.5703125" style="136" customWidth="1"/>
    <col min="14593" max="14593" width="41.28515625" style="136" customWidth="1"/>
    <col min="14594" max="14594" width="19.28515625" style="136" customWidth="1"/>
    <col min="14595" max="14595" width="72.140625" style="136" customWidth="1"/>
    <col min="14596" max="14847" width="9.140625" style="136"/>
    <col min="14848" max="14848" width="5.5703125" style="136" customWidth="1"/>
    <col min="14849" max="14849" width="41.28515625" style="136" customWidth="1"/>
    <col min="14850" max="14850" width="19.28515625" style="136" customWidth="1"/>
    <col min="14851" max="14851" width="72.140625" style="136" customWidth="1"/>
    <col min="14852" max="15103" width="9.140625" style="136"/>
    <col min="15104" max="15104" width="5.5703125" style="136" customWidth="1"/>
    <col min="15105" max="15105" width="41.28515625" style="136" customWidth="1"/>
    <col min="15106" max="15106" width="19.28515625" style="136" customWidth="1"/>
    <col min="15107" max="15107" width="72.140625" style="136" customWidth="1"/>
    <col min="15108" max="15359" width="9.140625" style="136"/>
    <col min="15360" max="15360" width="5.5703125" style="136" customWidth="1"/>
    <col min="15361" max="15361" width="41.28515625" style="136" customWidth="1"/>
    <col min="15362" max="15362" width="19.28515625" style="136" customWidth="1"/>
    <col min="15363" max="15363" width="72.140625" style="136" customWidth="1"/>
    <col min="15364" max="15615" width="9.140625" style="136"/>
    <col min="15616" max="15616" width="5.5703125" style="136" customWidth="1"/>
    <col min="15617" max="15617" width="41.28515625" style="136" customWidth="1"/>
    <col min="15618" max="15618" width="19.28515625" style="136" customWidth="1"/>
    <col min="15619" max="15619" width="72.140625" style="136" customWidth="1"/>
    <col min="15620" max="15871" width="9.140625" style="136"/>
    <col min="15872" max="15872" width="5.5703125" style="136" customWidth="1"/>
    <col min="15873" max="15873" width="41.28515625" style="136" customWidth="1"/>
    <col min="15874" max="15874" width="19.28515625" style="136" customWidth="1"/>
    <col min="15875" max="15875" width="72.140625" style="136" customWidth="1"/>
    <col min="15876" max="16127" width="9.140625" style="136"/>
    <col min="16128" max="16128" width="5.5703125" style="136" customWidth="1"/>
    <col min="16129" max="16129" width="41.28515625" style="136" customWidth="1"/>
    <col min="16130" max="16130" width="19.28515625" style="136" customWidth="1"/>
    <col min="16131" max="16131" width="72.140625" style="136" customWidth="1"/>
    <col min="16132" max="16384" width="9.140625" style="136"/>
  </cols>
  <sheetData>
    <row r="1" spans="1:13" s="2" customFormat="1" x14ac:dyDescent="0.25">
      <c r="A1" s="197" t="s">
        <v>654</v>
      </c>
      <c r="B1" s="198" t="s">
        <v>24</v>
      </c>
      <c r="C1" s="198" t="s">
        <v>30</v>
      </c>
      <c r="E1" s="199"/>
      <c r="F1" s="199"/>
      <c r="L1" s="81"/>
    </row>
    <row r="2" spans="1:13" ht="19.5" customHeight="1" x14ac:dyDescent="0.25">
      <c r="A2" s="148">
        <v>1</v>
      </c>
      <c r="B2" s="146" t="s">
        <v>291</v>
      </c>
      <c r="C2" s="146" t="s">
        <v>292</v>
      </c>
      <c r="D2" s="110"/>
      <c r="G2" s="110"/>
      <c r="H2" s="110"/>
      <c r="I2" s="110"/>
      <c r="J2" s="137" t="s">
        <v>5</v>
      </c>
      <c r="K2" s="108" t="s">
        <v>7</v>
      </c>
      <c r="L2" s="111">
        <v>18</v>
      </c>
      <c r="M2" s="108" t="s">
        <v>247</v>
      </c>
    </row>
    <row r="3" spans="1:13" ht="19.5" customHeight="1" x14ac:dyDescent="0.25">
      <c r="A3" s="148">
        <v>2</v>
      </c>
      <c r="B3" s="146" t="s">
        <v>308</v>
      </c>
      <c r="C3" s="146" t="s">
        <v>292</v>
      </c>
      <c r="D3" s="110"/>
      <c r="G3" s="110"/>
      <c r="H3" s="110"/>
      <c r="I3" s="110"/>
      <c r="J3" s="108"/>
      <c r="K3" s="108"/>
      <c r="L3" s="111"/>
      <c r="M3" s="108"/>
    </row>
    <row r="4" spans="1:13" ht="19.5" customHeight="1" x14ac:dyDescent="0.25">
      <c r="A4" s="148">
        <v>3</v>
      </c>
      <c r="B4" s="146" t="s">
        <v>311</v>
      </c>
      <c r="C4" s="146" t="s">
        <v>292</v>
      </c>
      <c r="D4" s="110"/>
      <c r="G4" s="110"/>
      <c r="H4" s="110"/>
      <c r="I4" s="110"/>
      <c r="J4" s="137" t="s">
        <v>5</v>
      </c>
      <c r="K4" s="108" t="s">
        <v>3</v>
      </c>
      <c r="L4" s="111">
        <v>11</v>
      </c>
      <c r="M4" s="108" t="s">
        <v>247</v>
      </c>
    </row>
    <row r="5" spans="1:13" ht="19.5" customHeight="1" x14ac:dyDescent="0.25">
      <c r="A5" s="148">
        <v>4</v>
      </c>
      <c r="B5" s="146" t="s">
        <v>300</v>
      </c>
      <c r="C5" s="146" t="s">
        <v>292</v>
      </c>
      <c r="D5" s="110"/>
      <c r="G5" s="110"/>
      <c r="H5" s="110"/>
      <c r="I5" s="110"/>
      <c r="J5" s="137" t="s">
        <v>5</v>
      </c>
      <c r="K5" s="138" t="s">
        <v>3</v>
      </c>
      <c r="L5" s="139">
        <v>13</v>
      </c>
      <c r="M5" s="138" t="s">
        <v>247</v>
      </c>
    </row>
    <row r="6" spans="1:13" ht="19.5" customHeight="1" x14ac:dyDescent="0.25">
      <c r="A6" s="148">
        <v>5</v>
      </c>
      <c r="B6" s="146" t="s">
        <v>293</v>
      </c>
      <c r="C6" s="146" t="s">
        <v>292</v>
      </c>
      <c r="D6" s="110"/>
      <c r="G6" s="110"/>
      <c r="H6" s="110"/>
      <c r="I6" s="110"/>
      <c r="J6" s="137" t="s">
        <v>5</v>
      </c>
      <c r="K6" s="108" t="s">
        <v>3</v>
      </c>
      <c r="L6" s="111">
        <v>15</v>
      </c>
      <c r="M6" s="108" t="s">
        <v>247</v>
      </c>
    </row>
    <row r="7" spans="1:13" ht="19.5" customHeight="1" x14ac:dyDescent="0.25">
      <c r="A7" s="148">
        <v>6</v>
      </c>
      <c r="B7" s="146" t="s">
        <v>302</v>
      </c>
      <c r="C7" s="146" t="s">
        <v>292</v>
      </c>
      <c r="D7" s="110"/>
      <c r="G7" s="110"/>
      <c r="H7" s="110"/>
      <c r="I7" s="110"/>
      <c r="J7" s="108"/>
      <c r="K7" s="108"/>
      <c r="L7" s="111"/>
      <c r="M7" s="108"/>
    </row>
    <row r="8" spans="1:13" ht="19.5" customHeight="1" x14ac:dyDescent="0.25">
      <c r="A8" s="148">
        <v>7</v>
      </c>
      <c r="B8" s="146" t="s">
        <v>306</v>
      </c>
      <c r="C8" s="146" t="s">
        <v>292</v>
      </c>
      <c r="D8" s="110"/>
      <c r="G8" s="110"/>
      <c r="H8" s="110"/>
      <c r="I8" s="110"/>
      <c r="J8" s="137" t="s">
        <v>5</v>
      </c>
      <c r="K8" s="108" t="s">
        <v>3</v>
      </c>
      <c r="L8" s="111">
        <v>19</v>
      </c>
      <c r="M8" s="108" t="s">
        <v>247</v>
      </c>
    </row>
    <row r="9" spans="1:13" ht="19.5" customHeight="1" x14ac:dyDescent="0.25">
      <c r="A9" s="148">
        <v>8</v>
      </c>
      <c r="B9" s="146" t="s">
        <v>295</v>
      </c>
      <c r="C9" s="146" t="s">
        <v>292</v>
      </c>
      <c r="D9" s="110"/>
      <c r="G9" s="110"/>
      <c r="H9" s="110"/>
      <c r="I9" s="110"/>
      <c r="J9" s="137" t="s">
        <v>5</v>
      </c>
      <c r="K9" s="108" t="s">
        <v>3</v>
      </c>
      <c r="L9" s="111">
        <v>22</v>
      </c>
      <c r="M9" s="108" t="s">
        <v>247</v>
      </c>
    </row>
    <row r="10" spans="1:13" ht="19.5" customHeight="1" x14ac:dyDescent="0.25">
      <c r="A10" s="148">
        <v>9</v>
      </c>
      <c r="B10" s="146" t="s">
        <v>296</v>
      </c>
      <c r="C10" s="146" t="s">
        <v>292</v>
      </c>
      <c r="D10" s="110"/>
      <c r="G10" s="110"/>
      <c r="H10" s="110"/>
      <c r="I10" s="110"/>
      <c r="J10" s="137" t="s">
        <v>5</v>
      </c>
      <c r="K10" s="108" t="s">
        <v>3</v>
      </c>
      <c r="L10" s="111">
        <v>24</v>
      </c>
      <c r="M10" s="110" t="s">
        <v>247</v>
      </c>
    </row>
    <row r="11" spans="1:13" ht="19.5" customHeight="1" x14ac:dyDescent="0.25">
      <c r="A11" s="148">
        <v>10</v>
      </c>
      <c r="B11" s="146" t="s">
        <v>298</v>
      </c>
      <c r="C11" s="146" t="s">
        <v>292</v>
      </c>
      <c r="D11" s="110"/>
      <c r="G11" s="110"/>
      <c r="H11" s="110"/>
      <c r="I11" s="110"/>
      <c r="J11" s="137" t="s">
        <v>5</v>
      </c>
      <c r="K11" s="108" t="s">
        <v>3</v>
      </c>
      <c r="L11" s="111">
        <v>25</v>
      </c>
      <c r="M11" s="108" t="s">
        <v>247</v>
      </c>
    </row>
    <row r="12" spans="1:13" ht="19.5" customHeight="1" x14ac:dyDescent="0.25">
      <c r="A12" s="148">
        <v>11</v>
      </c>
      <c r="B12" s="146" t="s">
        <v>313</v>
      </c>
      <c r="C12" s="146" t="s">
        <v>292</v>
      </c>
      <c r="D12" s="110"/>
      <c r="G12" s="110"/>
      <c r="H12" s="110"/>
      <c r="I12" s="110"/>
      <c r="J12" s="137" t="s">
        <v>5</v>
      </c>
      <c r="K12" s="138" t="s">
        <v>3</v>
      </c>
      <c r="L12" s="139">
        <v>26</v>
      </c>
      <c r="M12" s="110" t="s">
        <v>247</v>
      </c>
    </row>
    <row r="13" spans="1:13" ht="19.5" customHeight="1" x14ac:dyDescent="0.25">
      <c r="A13" s="148">
        <v>12</v>
      </c>
      <c r="B13" s="146" t="s">
        <v>305</v>
      </c>
      <c r="C13" s="146" t="s">
        <v>292</v>
      </c>
      <c r="D13" s="110"/>
      <c r="G13" s="110"/>
      <c r="H13" s="110"/>
      <c r="I13" s="110"/>
      <c r="J13" s="137" t="s">
        <v>5</v>
      </c>
      <c r="K13" s="108" t="s">
        <v>3</v>
      </c>
      <c r="L13" s="111">
        <v>28</v>
      </c>
      <c r="M13" s="108" t="s">
        <v>247</v>
      </c>
    </row>
    <row r="14" spans="1:13" ht="19.5" customHeight="1" x14ac:dyDescent="0.25">
      <c r="A14" s="148">
        <v>13</v>
      </c>
      <c r="B14" s="146" t="s">
        <v>321</v>
      </c>
      <c r="C14" s="146" t="s">
        <v>204</v>
      </c>
      <c r="D14" s="110"/>
      <c r="G14" s="110"/>
      <c r="H14" s="110"/>
      <c r="I14" s="110"/>
      <c r="J14" s="137" t="s">
        <v>5</v>
      </c>
      <c r="K14" s="108" t="s">
        <v>3</v>
      </c>
      <c r="L14" s="111">
        <v>29</v>
      </c>
      <c r="M14" s="108" t="s">
        <v>247</v>
      </c>
    </row>
    <row r="15" spans="1:13" ht="19.5" customHeight="1" x14ac:dyDescent="0.25">
      <c r="A15" s="148">
        <v>14</v>
      </c>
      <c r="B15" s="146" t="s">
        <v>318</v>
      </c>
      <c r="C15" s="146" t="s">
        <v>204</v>
      </c>
      <c r="D15" s="110"/>
      <c r="G15" s="110"/>
      <c r="H15" s="110"/>
      <c r="I15" s="110"/>
      <c r="J15" s="137" t="s">
        <v>5</v>
      </c>
      <c r="K15" s="108" t="s">
        <v>3</v>
      </c>
      <c r="L15" s="111">
        <v>29</v>
      </c>
      <c r="M15" s="108" t="s">
        <v>247</v>
      </c>
    </row>
    <row r="16" spans="1:13" ht="19.5" customHeight="1" x14ac:dyDescent="0.25">
      <c r="A16" s="148">
        <v>15</v>
      </c>
      <c r="B16" s="146" t="s">
        <v>324</v>
      </c>
      <c r="C16" s="146" t="s">
        <v>204</v>
      </c>
      <c r="D16" s="110"/>
      <c r="G16" s="110"/>
      <c r="H16" s="110"/>
      <c r="I16" s="110"/>
      <c r="J16" s="137" t="s">
        <v>5</v>
      </c>
      <c r="K16" s="108" t="s">
        <v>3</v>
      </c>
      <c r="L16" s="111">
        <v>41</v>
      </c>
      <c r="M16" s="108" t="s">
        <v>247</v>
      </c>
    </row>
    <row r="17" spans="1:16" ht="19.5" customHeight="1" x14ac:dyDescent="0.25">
      <c r="A17" s="148">
        <v>16</v>
      </c>
      <c r="B17" s="146" t="s">
        <v>316</v>
      </c>
      <c r="C17" s="146" t="s">
        <v>204</v>
      </c>
      <c r="D17" s="110"/>
      <c r="G17" s="110"/>
      <c r="H17" s="110"/>
      <c r="I17" s="110"/>
      <c r="J17" s="108"/>
      <c r="K17" s="108"/>
      <c r="L17" s="111"/>
      <c r="M17" s="108"/>
    </row>
    <row r="18" spans="1:16" ht="19.5" customHeight="1" x14ac:dyDescent="0.25">
      <c r="A18" s="148">
        <v>17</v>
      </c>
      <c r="B18" s="146" t="s">
        <v>339</v>
      </c>
      <c r="C18" s="146" t="s">
        <v>202</v>
      </c>
      <c r="D18" s="110"/>
      <c r="G18" s="110"/>
      <c r="H18" s="110"/>
      <c r="I18" s="110"/>
      <c r="J18" s="137" t="s">
        <v>5</v>
      </c>
      <c r="K18" s="108" t="s">
        <v>25</v>
      </c>
      <c r="L18" s="111">
        <v>11</v>
      </c>
      <c r="M18" s="108" t="s">
        <v>247</v>
      </c>
    </row>
    <row r="19" spans="1:16" ht="19.5" customHeight="1" x14ac:dyDescent="0.25">
      <c r="A19" s="148">
        <v>18</v>
      </c>
      <c r="B19" s="146" t="s">
        <v>352</v>
      </c>
      <c r="C19" s="146" t="s">
        <v>202</v>
      </c>
      <c r="D19" s="110"/>
      <c r="G19" s="110"/>
      <c r="H19" s="110"/>
      <c r="I19" s="110"/>
      <c r="J19" s="137" t="s">
        <v>5</v>
      </c>
      <c r="K19" s="108" t="s">
        <v>25</v>
      </c>
      <c r="L19" s="111">
        <v>16</v>
      </c>
      <c r="M19" s="108" t="s">
        <v>247</v>
      </c>
    </row>
    <row r="20" spans="1:16" ht="19.5" customHeight="1" x14ac:dyDescent="0.25">
      <c r="A20" s="148">
        <v>19</v>
      </c>
      <c r="B20" s="146" t="s">
        <v>328</v>
      </c>
      <c r="C20" s="146" t="s">
        <v>202</v>
      </c>
      <c r="D20" s="110"/>
      <c r="G20" s="110"/>
      <c r="H20" s="110"/>
      <c r="I20" s="110"/>
      <c r="J20" s="108"/>
      <c r="K20" s="108"/>
      <c r="L20" s="111"/>
      <c r="M20" s="108"/>
    </row>
    <row r="21" spans="1:16" ht="19.5" customHeight="1" x14ac:dyDescent="0.25">
      <c r="A21" s="148">
        <v>20</v>
      </c>
      <c r="B21" s="146" t="s">
        <v>359</v>
      </c>
      <c r="C21" s="146" t="s">
        <v>202</v>
      </c>
      <c r="D21" s="110"/>
      <c r="G21" s="110"/>
      <c r="H21" s="110"/>
      <c r="I21" s="110"/>
      <c r="J21" s="108" t="s">
        <v>4</v>
      </c>
      <c r="K21" s="108" t="s">
        <v>7</v>
      </c>
      <c r="L21" s="111">
        <v>17</v>
      </c>
      <c r="M21" s="110" t="s">
        <v>247</v>
      </c>
      <c r="P21" s="108"/>
    </row>
    <row r="22" spans="1:16" ht="19.5" customHeight="1" x14ac:dyDescent="0.25">
      <c r="A22" s="148">
        <v>21</v>
      </c>
      <c r="B22" s="146" t="s">
        <v>354</v>
      </c>
      <c r="C22" s="146" t="s">
        <v>202</v>
      </c>
      <c r="D22" s="110"/>
      <c r="G22" s="110"/>
      <c r="H22" s="110"/>
      <c r="I22" s="110"/>
      <c r="J22" s="108" t="s">
        <v>4</v>
      </c>
      <c r="K22" s="108" t="s">
        <v>7</v>
      </c>
      <c r="L22" s="140">
        <v>17</v>
      </c>
      <c r="M22" s="110" t="s">
        <v>247</v>
      </c>
    </row>
    <row r="23" spans="1:16" ht="19.5" customHeight="1" x14ac:dyDescent="0.25">
      <c r="A23" s="148">
        <v>22</v>
      </c>
      <c r="B23" s="146" t="s">
        <v>348</v>
      </c>
      <c r="C23" s="146" t="s">
        <v>202</v>
      </c>
      <c r="D23" s="110"/>
      <c r="G23" s="110"/>
      <c r="H23" s="110"/>
      <c r="I23" s="110"/>
      <c r="J23" s="108"/>
      <c r="K23" s="108"/>
      <c r="L23" s="111"/>
      <c r="M23" s="110"/>
    </row>
    <row r="24" spans="1:16" ht="19.5" customHeight="1" x14ac:dyDescent="0.25">
      <c r="A24" s="148">
        <v>23</v>
      </c>
      <c r="B24" s="146" t="s">
        <v>336</v>
      </c>
      <c r="C24" s="146" t="s">
        <v>202</v>
      </c>
      <c r="D24" s="110"/>
      <c r="G24" s="110"/>
      <c r="H24" s="110"/>
      <c r="I24" s="110"/>
      <c r="J24" s="108" t="s">
        <v>4</v>
      </c>
      <c r="K24" s="108" t="s">
        <v>7</v>
      </c>
      <c r="L24" s="111">
        <v>22</v>
      </c>
      <c r="M24" s="108" t="s">
        <v>247</v>
      </c>
    </row>
    <row r="25" spans="1:16" ht="19.5" customHeight="1" x14ac:dyDescent="0.25">
      <c r="A25" s="148">
        <v>24</v>
      </c>
      <c r="B25" s="146" t="s">
        <v>345</v>
      </c>
      <c r="C25" s="146" t="s">
        <v>202</v>
      </c>
      <c r="D25" s="110"/>
      <c r="G25" s="110"/>
      <c r="H25" s="110"/>
      <c r="I25" s="110"/>
      <c r="J25" s="108" t="s">
        <v>4</v>
      </c>
      <c r="K25" s="108" t="s">
        <v>7</v>
      </c>
      <c r="L25" s="111">
        <v>23</v>
      </c>
      <c r="M25" s="108" t="s">
        <v>247</v>
      </c>
    </row>
    <row r="26" spans="1:16" ht="19.5" customHeight="1" x14ac:dyDescent="0.25">
      <c r="A26" s="148">
        <v>25</v>
      </c>
      <c r="B26" s="146" t="s">
        <v>350</v>
      </c>
      <c r="C26" s="146" t="s">
        <v>202</v>
      </c>
      <c r="D26" s="110"/>
      <c r="G26" s="110"/>
      <c r="H26" s="110"/>
      <c r="I26" s="110"/>
      <c r="J26" s="108" t="s">
        <v>4</v>
      </c>
      <c r="K26" s="108" t="s">
        <v>7</v>
      </c>
      <c r="L26" s="111">
        <v>25</v>
      </c>
      <c r="M26" s="110" t="s">
        <v>247</v>
      </c>
    </row>
    <row r="27" spans="1:16" ht="19.5" customHeight="1" x14ac:dyDescent="0.25">
      <c r="A27" s="148">
        <v>26</v>
      </c>
      <c r="B27" s="146" t="s">
        <v>356</v>
      </c>
      <c r="C27" s="146" t="s">
        <v>202</v>
      </c>
      <c r="D27" s="110"/>
      <c r="G27" s="110"/>
      <c r="H27" s="110"/>
      <c r="I27" s="110"/>
      <c r="J27" s="108" t="s">
        <v>4</v>
      </c>
      <c r="K27" s="108" t="s">
        <v>7</v>
      </c>
      <c r="L27" s="111">
        <v>25</v>
      </c>
      <c r="M27" s="110" t="s">
        <v>247</v>
      </c>
    </row>
    <row r="28" spans="1:16" ht="19.5" customHeight="1" x14ac:dyDescent="0.25">
      <c r="A28" s="148">
        <v>27</v>
      </c>
      <c r="B28" s="146" t="s">
        <v>333</v>
      </c>
      <c r="C28" s="146" t="s">
        <v>202</v>
      </c>
      <c r="D28" s="110"/>
      <c r="G28" s="110"/>
      <c r="H28" s="110"/>
      <c r="I28" s="110"/>
      <c r="J28" s="108" t="s">
        <v>4</v>
      </c>
      <c r="K28" s="108" t="s">
        <v>7</v>
      </c>
      <c r="L28" s="111">
        <v>25</v>
      </c>
      <c r="M28" s="108" t="s">
        <v>247</v>
      </c>
    </row>
    <row r="29" spans="1:16" ht="19.5" customHeight="1" x14ac:dyDescent="0.25">
      <c r="A29" s="148">
        <v>28</v>
      </c>
      <c r="B29" s="146" t="s">
        <v>330</v>
      </c>
      <c r="C29" s="146" t="s">
        <v>202</v>
      </c>
      <c r="D29" s="110"/>
      <c r="G29" s="110"/>
      <c r="H29" s="110"/>
      <c r="I29" s="110"/>
      <c r="J29" s="108" t="s">
        <v>4</v>
      </c>
      <c r="K29" s="108" t="s">
        <v>7</v>
      </c>
      <c r="L29" s="111">
        <v>25</v>
      </c>
      <c r="M29" s="138" t="s">
        <v>247</v>
      </c>
    </row>
    <row r="30" spans="1:16" ht="19.5" customHeight="1" x14ac:dyDescent="0.25">
      <c r="A30" s="148">
        <v>29</v>
      </c>
      <c r="B30" s="146" t="s">
        <v>343</v>
      </c>
      <c r="C30" s="146" t="s">
        <v>202</v>
      </c>
      <c r="D30" s="110"/>
      <c r="G30" s="110"/>
      <c r="H30" s="110"/>
      <c r="I30" s="110"/>
      <c r="J30" s="108" t="s">
        <v>4</v>
      </c>
      <c r="K30" s="108" t="s">
        <v>7</v>
      </c>
      <c r="L30" s="111">
        <v>28</v>
      </c>
      <c r="M30" s="108" t="s">
        <v>247</v>
      </c>
    </row>
    <row r="31" spans="1:16" ht="19.5" customHeight="1" x14ac:dyDescent="0.25">
      <c r="A31" s="148">
        <v>30</v>
      </c>
      <c r="B31" s="146" t="s">
        <v>369</v>
      </c>
      <c r="C31" s="146" t="s">
        <v>250</v>
      </c>
      <c r="D31" s="110"/>
      <c r="G31" s="110"/>
      <c r="H31" s="110"/>
      <c r="I31" s="110"/>
      <c r="J31" s="108" t="s">
        <v>4</v>
      </c>
      <c r="K31" s="108" t="s">
        <v>7</v>
      </c>
      <c r="L31" s="111">
        <v>30</v>
      </c>
      <c r="M31" s="110" t="s">
        <v>247</v>
      </c>
    </row>
    <row r="32" spans="1:16" ht="19.5" customHeight="1" x14ac:dyDescent="0.25">
      <c r="A32" s="148">
        <v>31</v>
      </c>
      <c r="B32" s="146" t="s">
        <v>362</v>
      </c>
      <c r="C32" s="146" t="s">
        <v>250</v>
      </c>
      <c r="D32" s="110"/>
      <c r="G32" s="110"/>
      <c r="H32" s="110"/>
      <c r="I32" s="110"/>
      <c r="J32" s="108" t="s">
        <v>4</v>
      </c>
      <c r="K32" s="108" t="s">
        <v>7</v>
      </c>
      <c r="L32" s="111">
        <v>31</v>
      </c>
      <c r="M32" s="138" t="s">
        <v>247</v>
      </c>
    </row>
    <row r="33" spans="1:15" ht="19.5" customHeight="1" x14ac:dyDescent="0.25">
      <c r="A33" s="148">
        <v>32</v>
      </c>
      <c r="B33" s="146" t="s">
        <v>368</v>
      </c>
      <c r="C33" s="146" t="s">
        <v>250</v>
      </c>
      <c r="D33" s="110"/>
      <c r="G33" s="110"/>
      <c r="H33" s="110"/>
      <c r="I33" s="110"/>
      <c r="J33" s="108"/>
      <c r="K33" s="108"/>
      <c r="L33" s="111"/>
      <c r="M33" s="138"/>
    </row>
    <row r="34" spans="1:15" ht="19.5" customHeight="1" x14ac:dyDescent="0.25">
      <c r="A34" s="148">
        <v>33</v>
      </c>
      <c r="B34" s="146" t="s">
        <v>365</v>
      </c>
      <c r="C34" s="146" t="s">
        <v>250</v>
      </c>
      <c r="D34" s="110"/>
      <c r="G34" s="110"/>
      <c r="H34" s="110"/>
      <c r="I34" s="110"/>
      <c r="J34" s="108" t="s">
        <v>4</v>
      </c>
      <c r="K34" s="108" t="s">
        <v>3</v>
      </c>
      <c r="L34" s="111">
        <v>11</v>
      </c>
      <c r="M34" s="138" t="s">
        <v>247</v>
      </c>
    </row>
    <row r="35" spans="1:15" ht="19.5" customHeight="1" x14ac:dyDescent="0.25">
      <c r="A35" s="148">
        <v>34</v>
      </c>
      <c r="B35" s="146" t="s">
        <v>376</v>
      </c>
      <c r="C35" s="146" t="s">
        <v>250</v>
      </c>
      <c r="D35" s="110"/>
      <c r="G35" s="110"/>
      <c r="H35" s="110"/>
      <c r="I35" s="110"/>
      <c r="J35" s="108" t="s">
        <v>4</v>
      </c>
      <c r="K35" s="108" t="s">
        <v>3</v>
      </c>
      <c r="L35" s="111">
        <v>11</v>
      </c>
      <c r="M35" s="138" t="s">
        <v>247</v>
      </c>
      <c r="O35" s="141"/>
    </row>
    <row r="36" spans="1:15" ht="19.5" customHeight="1" x14ac:dyDescent="0.25">
      <c r="A36" s="148">
        <v>35</v>
      </c>
      <c r="B36" s="146" t="s">
        <v>381</v>
      </c>
      <c r="C36" s="146" t="s">
        <v>250</v>
      </c>
      <c r="D36" s="110"/>
      <c r="G36" s="110"/>
      <c r="H36" s="110"/>
      <c r="I36" s="110"/>
      <c r="J36" s="108" t="s">
        <v>4</v>
      </c>
      <c r="K36" s="108" t="s">
        <v>3</v>
      </c>
      <c r="L36" s="111">
        <v>11</v>
      </c>
      <c r="M36" s="108" t="s">
        <v>247</v>
      </c>
    </row>
    <row r="37" spans="1:15" ht="19.5" customHeight="1" x14ac:dyDescent="0.25">
      <c r="A37" s="148">
        <v>36</v>
      </c>
      <c r="B37" s="146" t="s">
        <v>371</v>
      </c>
      <c r="C37" s="146" t="s">
        <v>250</v>
      </c>
      <c r="D37" s="110"/>
      <c r="G37" s="110"/>
      <c r="H37" s="110"/>
      <c r="I37" s="110"/>
      <c r="J37" s="108" t="s">
        <v>4</v>
      </c>
      <c r="K37" s="108" t="s">
        <v>3</v>
      </c>
      <c r="L37" s="111">
        <v>12</v>
      </c>
      <c r="M37" s="138" t="s">
        <v>247</v>
      </c>
      <c r="O37" s="141"/>
    </row>
    <row r="38" spans="1:15" ht="19.5" customHeight="1" x14ac:dyDescent="0.25">
      <c r="A38" s="148">
        <v>37</v>
      </c>
      <c r="B38" s="146" t="s">
        <v>373</v>
      </c>
      <c r="C38" s="146" t="s">
        <v>250</v>
      </c>
      <c r="D38" s="110"/>
      <c r="G38" s="110"/>
      <c r="H38" s="110"/>
      <c r="I38" s="110"/>
      <c r="J38" s="108" t="s">
        <v>4</v>
      </c>
      <c r="K38" s="110" t="s">
        <v>3</v>
      </c>
      <c r="L38" s="140">
        <v>13</v>
      </c>
      <c r="M38" s="138" t="s">
        <v>247</v>
      </c>
    </row>
    <row r="39" spans="1:15" ht="19.5" customHeight="1" x14ac:dyDescent="0.25">
      <c r="A39" s="148">
        <v>38</v>
      </c>
      <c r="B39" s="146" t="s">
        <v>378</v>
      </c>
      <c r="C39" s="146" t="s">
        <v>250</v>
      </c>
      <c r="D39" s="110"/>
      <c r="G39" s="110"/>
      <c r="H39" s="110"/>
      <c r="I39" s="110"/>
      <c r="J39" s="108" t="s">
        <v>4</v>
      </c>
      <c r="K39" s="108" t="s">
        <v>3</v>
      </c>
      <c r="L39" s="111">
        <v>13</v>
      </c>
      <c r="M39" s="108" t="s">
        <v>247</v>
      </c>
    </row>
    <row r="40" spans="1:15" ht="19.5" customHeight="1" x14ac:dyDescent="0.25">
      <c r="A40" s="148">
        <v>39</v>
      </c>
      <c r="B40" s="146" t="s">
        <v>384</v>
      </c>
      <c r="C40" s="146" t="s">
        <v>385</v>
      </c>
      <c r="D40" s="110"/>
      <c r="G40" s="110"/>
      <c r="H40" s="110"/>
      <c r="I40" s="110"/>
      <c r="J40" s="108" t="s">
        <v>4</v>
      </c>
      <c r="K40" s="108" t="s">
        <v>3</v>
      </c>
      <c r="L40" s="111">
        <v>14</v>
      </c>
      <c r="M40" s="138" t="s">
        <v>247</v>
      </c>
    </row>
    <row r="41" spans="1:15" ht="19.5" customHeight="1" x14ac:dyDescent="0.25">
      <c r="A41" s="148">
        <v>40</v>
      </c>
      <c r="B41" s="146" t="s">
        <v>389</v>
      </c>
      <c r="C41" s="146" t="s">
        <v>390</v>
      </c>
      <c r="D41" s="110"/>
      <c r="G41" s="110"/>
      <c r="H41" s="110"/>
      <c r="I41" s="110"/>
      <c r="J41" s="108" t="s">
        <v>4</v>
      </c>
      <c r="K41" s="108" t="s">
        <v>3</v>
      </c>
      <c r="L41" s="111">
        <v>15</v>
      </c>
      <c r="M41" s="138" t="s">
        <v>247</v>
      </c>
    </row>
    <row r="42" spans="1:15" ht="19.5" customHeight="1" x14ac:dyDescent="0.25">
      <c r="A42" s="148">
        <v>41</v>
      </c>
      <c r="B42" s="146" t="s">
        <v>393</v>
      </c>
      <c r="C42" s="146" t="s">
        <v>390</v>
      </c>
      <c r="D42" s="110"/>
      <c r="G42" s="110"/>
      <c r="H42" s="110"/>
      <c r="I42" s="110"/>
      <c r="J42" s="108" t="s">
        <v>4</v>
      </c>
      <c r="K42" s="108" t="s">
        <v>3</v>
      </c>
      <c r="L42" s="111">
        <v>16</v>
      </c>
      <c r="M42" s="110" t="s">
        <v>247</v>
      </c>
    </row>
    <row r="43" spans="1:15" ht="19.5" customHeight="1" x14ac:dyDescent="0.25">
      <c r="A43" s="148">
        <v>42</v>
      </c>
      <c r="B43" s="146" t="s">
        <v>410</v>
      </c>
      <c r="C43" s="146" t="s">
        <v>397</v>
      </c>
      <c r="D43" s="110"/>
      <c r="G43" s="110"/>
      <c r="H43" s="110"/>
      <c r="I43" s="110"/>
      <c r="J43" s="108" t="s">
        <v>4</v>
      </c>
      <c r="K43" s="108" t="s">
        <v>3</v>
      </c>
      <c r="L43" s="111">
        <v>16</v>
      </c>
      <c r="M43" s="108" t="s">
        <v>247</v>
      </c>
    </row>
    <row r="44" spans="1:15" ht="19.5" customHeight="1" x14ac:dyDescent="0.25">
      <c r="A44" s="148">
        <v>43</v>
      </c>
      <c r="B44" s="146" t="s">
        <v>404</v>
      </c>
      <c r="C44" s="146" t="s">
        <v>397</v>
      </c>
      <c r="D44" s="110"/>
      <c r="G44" s="110"/>
      <c r="H44" s="110"/>
      <c r="I44" s="110"/>
      <c r="J44" s="108" t="s">
        <v>4</v>
      </c>
      <c r="K44" s="108" t="s">
        <v>3</v>
      </c>
      <c r="L44" s="111">
        <v>16</v>
      </c>
      <c r="M44" s="108" t="s">
        <v>247</v>
      </c>
    </row>
    <row r="45" spans="1:15" ht="19.5" customHeight="1" x14ac:dyDescent="0.25">
      <c r="A45" s="148">
        <v>44</v>
      </c>
      <c r="B45" s="146" t="s">
        <v>396</v>
      </c>
      <c r="C45" s="146" t="s">
        <v>397</v>
      </c>
      <c r="D45" s="110"/>
      <c r="G45" s="110"/>
      <c r="H45" s="110"/>
      <c r="I45" s="110"/>
      <c r="J45" s="108" t="s">
        <v>4</v>
      </c>
      <c r="K45" s="108" t="s">
        <v>3</v>
      </c>
      <c r="L45" s="111">
        <v>16</v>
      </c>
      <c r="M45" s="108" t="s">
        <v>247</v>
      </c>
    </row>
    <row r="46" spans="1:15" ht="19.5" customHeight="1" x14ac:dyDescent="0.25">
      <c r="A46" s="148">
        <v>45</v>
      </c>
      <c r="B46" s="146" t="s">
        <v>399</v>
      </c>
      <c r="C46" s="146" t="s">
        <v>397</v>
      </c>
      <c r="D46" s="110"/>
      <c r="G46" s="110"/>
      <c r="H46" s="110"/>
      <c r="I46" s="110"/>
      <c r="J46" s="108" t="s">
        <v>4</v>
      </c>
      <c r="K46" s="108" t="s">
        <v>3</v>
      </c>
      <c r="L46" s="111">
        <v>17</v>
      </c>
      <c r="M46" s="138" t="s">
        <v>247</v>
      </c>
    </row>
    <row r="47" spans="1:15" ht="19.5" customHeight="1" x14ac:dyDescent="0.25">
      <c r="A47" s="148">
        <v>46</v>
      </c>
      <c r="B47" s="146" t="s">
        <v>402</v>
      </c>
      <c r="C47" s="146" t="s">
        <v>397</v>
      </c>
      <c r="D47" s="110"/>
      <c r="G47" s="110"/>
      <c r="H47" s="110"/>
      <c r="I47" s="110"/>
      <c r="J47" s="108" t="s">
        <v>4</v>
      </c>
      <c r="K47" s="108" t="s">
        <v>3</v>
      </c>
      <c r="L47" s="111">
        <v>17</v>
      </c>
      <c r="M47" s="138" t="s">
        <v>247</v>
      </c>
    </row>
    <row r="48" spans="1:15" ht="19.5" customHeight="1" x14ac:dyDescent="0.25">
      <c r="A48" s="148">
        <v>47</v>
      </c>
      <c r="B48" s="146" t="s">
        <v>407</v>
      </c>
      <c r="C48" s="146" t="s">
        <v>397</v>
      </c>
      <c r="D48" s="110"/>
      <c r="G48" s="110"/>
      <c r="H48" s="110"/>
      <c r="I48" s="110"/>
      <c r="J48" s="108" t="s">
        <v>4</v>
      </c>
      <c r="K48" s="138" t="s">
        <v>3</v>
      </c>
      <c r="L48" s="139">
        <v>17</v>
      </c>
      <c r="M48" s="138" t="s">
        <v>247</v>
      </c>
    </row>
    <row r="49" spans="1:13" ht="19.5" customHeight="1" x14ac:dyDescent="0.25">
      <c r="A49" s="148">
        <v>48</v>
      </c>
      <c r="B49" s="146" t="s">
        <v>414</v>
      </c>
      <c r="C49" s="146" t="s">
        <v>415</v>
      </c>
      <c r="D49" s="110"/>
      <c r="G49" s="110"/>
      <c r="H49" s="110"/>
      <c r="I49" s="110"/>
      <c r="J49" s="108" t="s">
        <v>4</v>
      </c>
      <c r="K49" s="108" t="s">
        <v>3</v>
      </c>
      <c r="L49" s="111">
        <v>17</v>
      </c>
      <c r="M49" s="108" t="s">
        <v>247</v>
      </c>
    </row>
    <row r="50" spans="1:13" ht="19.5" customHeight="1" x14ac:dyDescent="0.25">
      <c r="A50" s="148">
        <v>49</v>
      </c>
      <c r="B50" s="146" t="s">
        <v>417</v>
      </c>
      <c r="C50" s="146" t="s">
        <v>415</v>
      </c>
      <c r="D50" s="110"/>
      <c r="G50" s="110"/>
      <c r="H50" s="110"/>
      <c r="I50" s="110"/>
      <c r="J50" s="108" t="s">
        <v>4</v>
      </c>
      <c r="K50" s="108" t="s">
        <v>3</v>
      </c>
      <c r="L50" s="111">
        <v>17</v>
      </c>
      <c r="M50" s="108" t="s">
        <v>247</v>
      </c>
    </row>
    <row r="51" spans="1:13" ht="19.5" customHeight="1" x14ac:dyDescent="0.25">
      <c r="A51" s="148">
        <v>50</v>
      </c>
      <c r="B51" s="146" t="s">
        <v>434</v>
      </c>
      <c r="C51" s="146" t="s">
        <v>422</v>
      </c>
      <c r="D51" s="110"/>
      <c r="G51" s="110"/>
      <c r="H51" s="110"/>
      <c r="I51" s="110"/>
      <c r="J51" s="108" t="s">
        <v>4</v>
      </c>
      <c r="K51" s="108" t="s">
        <v>3</v>
      </c>
      <c r="L51" s="111">
        <v>17</v>
      </c>
      <c r="M51" s="108" t="s">
        <v>247</v>
      </c>
    </row>
    <row r="52" spans="1:13" ht="19.5" customHeight="1" x14ac:dyDescent="0.25">
      <c r="A52" s="148">
        <v>51</v>
      </c>
      <c r="B52" s="146" t="s">
        <v>427</v>
      </c>
      <c r="C52" s="146" t="s">
        <v>422</v>
      </c>
      <c r="D52" s="110"/>
      <c r="G52" s="110"/>
      <c r="H52" s="110"/>
      <c r="I52" s="110"/>
      <c r="J52" s="108" t="s">
        <v>4</v>
      </c>
      <c r="K52" s="108" t="s">
        <v>3</v>
      </c>
      <c r="L52" s="111">
        <v>17</v>
      </c>
      <c r="M52" s="108" t="s">
        <v>247</v>
      </c>
    </row>
    <row r="53" spans="1:13" ht="19.5" customHeight="1" x14ac:dyDescent="0.25">
      <c r="A53" s="148">
        <v>52</v>
      </c>
      <c r="B53" s="146" t="s">
        <v>421</v>
      </c>
      <c r="C53" s="146" t="s">
        <v>422</v>
      </c>
      <c r="D53" s="110"/>
      <c r="G53" s="110"/>
      <c r="H53" s="110"/>
      <c r="I53" s="110"/>
      <c r="J53" s="108" t="s">
        <v>4</v>
      </c>
      <c r="K53" s="108" t="s">
        <v>3</v>
      </c>
      <c r="L53" s="111">
        <v>17</v>
      </c>
      <c r="M53" s="108" t="s">
        <v>247</v>
      </c>
    </row>
    <row r="54" spans="1:13" ht="19.5" customHeight="1" x14ac:dyDescent="0.25">
      <c r="A54" s="148">
        <v>53</v>
      </c>
      <c r="B54" s="146" t="s">
        <v>424</v>
      </c>
      <c r="C54" s="146" t="s">
        <v>422</v>
      </c>
      <c r="D54" s="110"/>
      <c r="G54" s="110"/>
      <c r="H54" s="110"/>
      <c r="I54" s="110"/>
      <c r="J54" s="108" t="s">
        <v>4</v>
      </c>
      <c r="K54" s="108" t="s">
        <v>3</v>
      </c>
      <c r="L54" s="111">
        <v>17</v>
      </c>
      <c r="M54" s="108" t="s">
        <v>247</v>
      </c>
    </row>
    <row r="55" spans="1:13" ht="19.5" customHeight="1" x14ac:dyDescent="0.25">
      <c r="A55" s="148">
        <v>54</v>
      </c>
      <c r="B55" s="146" t="s">
        <v>432</v>
      </c>
      <c r="C55" s="146" t="s">
        <v>422</v>
      </c>
      <c r="D55" s="110"/>
      <c r="G55" s="110"/>
      <c r="H55" s="110"/>
      <c r="I55" s="110"/>
      <c r="J55" s="108"/>
      <c r="K55" s="108"/>
      <c r="L55" s="111"/>
      <c r="M55" s="108"/>
    </row>
    <row r="56" spans="1:13" ht="19.5" customHeight="1" x14ac:dyDescent="0.25">
      <c r="A56" s="148">
        <v>55</v>
      </c>
      <c r="B56" s="146" t="s">
        <v>430</v>
      </c>
      <c r="C56" s="146" t="s">
        <v>422</v>
      </c>
      <c r="D56" s="110"/>
      <c r="G56" s="110"/>
      <c r="H56" s="110"/>
      <c r="I56" s="110"/>
      <c r="J56" s="108" t="s">
        <v>4</v>
      </c>
      <c r="K56" s="108" t="s">
        <v>3</v>
      </c>
      <c r="L56" s="111">
        <v>19</v>
      </c>
      <c r="M56" s="108" t="s">
        <v>247</v>
      </c>
    </row>
    <row r="57" spans="1:13" ht="19.5" customHeight="1" x14ac:dyDescent="0.25">
      <c r="A57" s="148">
        <v>56</v>
      </c>
      <c r="B57" s="146" t="s">
        <v>439</v>
      </c>
      <c r="C57" s="146" t="s">
        <v>258</v>
      </c>
      <c r="D57" s="110"/>
      <c r="G57" s="110"/>
      <c r="H57" s="110"/>
      <c r="I57" s="110"/>
      <c r="J57" s="108" t="s">
        <v>4</v>
      </c>
      <c r="K57" s="108" t="s">
        <v>3</v>
      </c>
      <c r="L57" s="111">
        <v>19</v>
      </c>
      <c r="M57" s="108" t="s">
        <v>247</v>
      </c>
    </row>
    <row r="58" spans="1:13" ht="19.5" customHeight="1" x14ac:dyDescent="0.25">
      <c r="A58" s="148">
        <v>57</v>
      </c>
      <c r="B58" s="146" t="s">
        <v>441</v>
      </c>
      <c r="C58" s="146" t="s">
        <v>258</v>
      </c>
      <c r="D58" s="110"/>
      <c r="G58" s="110"/>
      <c r="H58" s="110"/>
      <c r="I58" s="110"/>
      <c r="J58" s="108" t="s">
        <v>4</v>
      </c>
      <c r="K58" s="108" t="s">
        <v>3</v>
      </c>
      <c r="L58" s="111">
        <v>20</v>
      </c>
      <c r="M58" s="108" t="s">
        <v>247</v>
      </c>
    </row>
    <row r="59" spans="1:13" ht="19.5" customHeight="1" x14ac:dyDescent="0.25">
      <c r="A59" s="148">
        <v>58</v>
      </c>
      <c r="B59" s="146" t="s">
        <v>437</v>
      </c>
      <c r="C59" s="146" t="s">
        <v>258</v>
      </c>
      <c r="D59" s="110"/>
      <c r="G59" s="110"/>
      <c r="H59" s="110"/>
      <c r="I59" s="110"/>
      <c r="J59" s="108" t="s">
        <v>4</v>
      </c>
      <c r="K59" s="108" t="s">
        <v>3</v>
      </c>
      <c r="L59" s="111">
        <v>20</v>
      </c>
      <c r="M59" s="108" t="s">
        <v>247</v>
      </c>
    </row>
    <row r="60" spans="1:13" ht="19.5" customHeight="1" x14ac:dyDescent="0.25">
      <c r="A60" s="148">
        <v>59</v>
      </c>
      <c r="B60" s="146" t="s">
        <v>446</v>
      </c>
      <c r="C60" s="146" t="s">
        <v>258</v>
      </c>
      <c r="D60" s="110"/>
      <c r="G60" s="110"/>
      <c r="H60" s="110"/>
      <c r="I60" s="110"/>
      <c r="J60" s="108" t="s">
        <v>4</v>
      </c>
      <c r="K60" s="108" t="s">
        <v>3</v>
      </c>
      <c r="L60" s="111">
        <v>21</v>
      </c>
      <c r="M60" s="108" t="s">
        <v>247</v>
      </c>
    </row>
    <row r="61" spans="1:13" ht="19.5" customHeight="1" x14ac:dyDescent="0.25">
      <c r="A61" s="148">
        <v>60</v>
      </c>
      <c r="B61" s="146" t="s">
        <v>444</v>
      </c>
      <c r="C61" s="146" t="s">
        <v>258</v>
      </c>
      <c r="D61" s="110"/>
      <c r="G61" s="110"/>
      <c r="H61" s="110"/>
      <c r="I61" s="110"/>
      <c r="J61" s="108" t="s">
        <v>4</v>
      </c>
      <c r="K61" s="108" t="s">
        <v>3</v>
      </c>
      <c r="L61" s="111">
        <v>24</v>
      </c>
      <c r="M61" s="108" t="s">
        <v>247</v>
      </c>
    </row>
    <row r="62" spans="1:13" ht="19.5" customHeight="1" x14ac:dyDescent="0.25">
      <c r="A62" s="148">
        <v>61</v>
      </c>
      <c r="B62" s="146" t="s">
        <v>447</v>
      </c>
      <c r="C62" s="146" t="s">
        <v>258</v>
      </c>
      <c r="D62" s="110"/>
      <c r="G62" s="110"/>
      <c r="H62" s="110"/>
      <c r="I62" s="110"/>
      <c r="J62" s="108" t="s">
        <v>4</v>
      </c>
      <c r="K62" s="108" t="s">
        <v>3</v>
      </c>
      <c r="L62" s="111">
        <v>24</v>
      </c>
      <c r="M62" s="108" t="s">
        <v>247</v>
      </c>
    </row>
    <row r="63" spans="1:13" ht="19.5" customHeight="1" x14ac:dyDescent="0.25">
      <c r="A63" s="148">
        <v>62</v>
      </c>
      <c r="B63" s="146" t="s">
        <v>451</v>
      </c>
      <c r="C63" s="146" t="s">
        <v>450</v>
      </c>
      <c r="D63" s="110"/>
      <c r="G63" s="110"/>
      <c r="H63" s="110"/>
      <c r="I63" s="110"/>
      <c r="J63" s="108" t="s">
        <v>4</v>
      </c>
      <c r="K63" s="108" t="s">
        <v>3</v>
      </c>
      <c r="L63" s="111">
        <v>25</v>
      </c>
      <c r="M63" s="108" t="s">
        <v>247</v>
      </c>
    </row>
    <row r="64" spans="1:13" ht="19.5" customHeight="1" x14ac:dyDescent="0.25">
      <c r="A64" s="148">
        <v>63</v>
      </c>
      <c r="B64" s="146" t="s">
        <v>455</v>
      </c>
      <c r="C64" s="146" t="s">
        <v>450</v>
      </c>
      <c r="D64" s="110"/>
      <c r="G64" s="110"/>
      <c r="H64" s="110"/>
      <c r="I64" s="110"/>
      <c r="J64" s="108" t="s">
        <v>4</v>
      </c>
      <c r="K64" s="108" t="s">
        <v>3</v>
      </c>
      <c r="L64" s="111">
        <v>25</v>
      </c>
      <c r="M64" s="108" t="s">
        <v>247</v>
      </c>
    </row>
    <row r="65" spans="1:13" ht="19.5" customHeight="1" x14ac:dyDescent="0.25">
      <c r="A65" s="148">
        <v>64</v>
      </c>
      <c r="B65" s="146" t="s">
        <v>453</v>
      </c>
      <c r="C65" s="146" t="s">
        <v>450</v>
      </c>
      <c r="D65" s="110"/>
      <c r="G65" s="110"/>
      <c r="H65" s="110"/>
      <c r="I65" s="110"/>
      <c r="J65" s="108" t="s">
        <v>4</v>
      </c>
      <c r="K65" s="108" t="s">
        <v>3</v>
      </c>
      <c r="L65" s="111">
        <v>26</v>
      </c>
      <c r="M65" s="108" t="s">
        <v>247</v>
      </c>
    </row>
    <row r="66" spans="1:13" ht="19.5" customHeight="1" x14ac:dyDescent="0.25">
      <c r="A66" s="148">
        <v>65</v>
      </c>
      <c r="B66" s="146" t="s">
        <v>449</v>
      </c>
      <c r="C66" s="146" t="s">
        <v>450</v>
      </c>
      <c r="D66" s="110"/>
      <c r="G66" s="110"/>
      <c r="H66" s="110"/>
      <c r="I66" s="110"/>
      <c r="J66" s="108" t="s">
        <v>4</v>
      </c>
      <c r="K66" s="108" t="s">
        <v>3</v>
      </c>
      <c r="L66" s="111">
        <v>27</v>
      </c>
      <c r="M66" s="110" t="s">
        <v>247</v>
      </c>
    </row>
    <row r="67" spans="1:13" ht="19.5" customHeight="1" x14ac:dyDescent="0.25">
      <c r="A67" s="148">
        <v>66</v>
      </c>
      <c r="B67" s="146" t="s">
        <v>456</v>
      </c>
      <c r="C67" s="146" t="s">
        <v>450</v>
      </c>
      <c r="D67" s="110"/>
      <c r="G67" s="110"/>
      <c r="H67" s="110"/>
      <c r="I67" s="110"/>
      <c r="J67" s="108" t="s">
        <v>4</v>
      </c>
      <c r="K67" s="108" t="s">
        <v>3</v>
      </c>
      <c r="L67" s="111">
        <v>28</v>
      </c>
      <c r="M67" s="138" t="s">
        <v>247</v>
      </c>
    </row>
    <row r="68" spans="1:13" ht="19.5" customHeight="1" x14ac:dyDescent="0.25">
      <c r="A68" s="148">
        <v>67</v>
      </c>
      <c r="B68" s="146" t="s">
        <v>458</v>
      </c>
      <c r="C68" s="146" t="s">
        <v>450</v>
      </c>
      <c r="D68" s="110"/>
      <c r="G68" s="110"/>
      <c r="H68" s="110"/>
      <c r="I68" s="110"/>
      <c r="J68" s="108" t="s">
        <v>4</v>
      </c>
      <c r="K68" s="108" t="s">
        <v>3</v>
      </c>
      <c r="L68" s="111">
        <v>28</v>
      </c>
      <c r="M68" s="108" t="s">
        <v>247</v>
      </c>
    </row>
    <row r="69" spans="1:13" ht="19.5" customHeight="1" x14ac:dyDescent="0.25">
      <c r="A69" s="148">
        <v>68</v>
      </c>
      <c r="B69" s="146" t="s">
        <v>460</v>
      </c>
      <c r="C69" s="146" t="s">
        <v>450</v>
      </c>
      <c r="D69" s="110"/>
      <c r="G69" s="110"/>
      <c r="H69" s="110"/>
      <c r="I69" s="110"/>
      <c r="J69" s="108" t="s">
        <v>4</v>
      </c>
      <c r="K69" s="108" t="s">
        <v>3</v>
      </c>
      <c r="L69" s="111">
        <v>29</v>
      </c>
      <c r="M69" s="138" t="s">
        <v>247</v>
      </c>
    </row>
    <row r="70" spans="1:13" ht="19.5" customHeight="1" x14ac:dyDescent="0.25">
      <c r="A70" s="148">
        <v>69</v>
      </c>
      <c r="B70" s="146" t="s">
        <v>463</v>
      </c>
      <c r="C70" s="146" t="s">
        <v>464</v>
      </c>
      <c r="D70" s="110"/>
      <c r="G70" s="110"/>
      <c r="H70" s="110"/>
      <c r="I70" s="110"/>
      <c r="J70" s="108" t="s">
        <v>4</v>
      </c>
      <c r="K70" s="108" t="s">
        <v>3</v>
      </c>
      <c r="L70" s="111">
        <v>29</v>
      </c>
      <c r="M70" s="108" t="s">
        <v>247</v>
      </c>
    </row>
    <row r="71" spans="1:13" ht="19.5" customHeight="1" x14ac:dyDescent="0.25">
      <c r="A71" s="148">
        <v>70</v>
      </c>
      <c r="B71" s="146" t="s">
        <v>472</v>
      </c>
      <c r="C71" s="146" t="s">
        <v>469</v>
      </c>
      <c r="D71" s="110"/>
      <c r="G71" s="110"/>
      <c r="H71" s="110"/>
      <c r="I71" s="110"/>
      <c r="J71" s="108" t="s">
        <v>4</v>
      </c>
      <c r="K71" s="108" t="s">
        <v>3</v>
      </c>
      <c r="L71" s="111">
        <v>30</v>
      </c>
      <c r="M71" s="108" t="s">
        <v>247</v>
      </c>
    </row>
    <row r="72" spans="1:13" ht="19.5" customHeight="1" x14ac:dyDescent="0.25">
      <c r="A72" s="148">
        <v>71</v>
      </c>
      <c r="B72" s="146" t="s">
        <v>478</v>
      </c>
      <c r="C72" s="146" t="s">
        <v>469</v>
      </c>
      <c r="D72" s="110"/>
      <c r="G72" s="110"/>
      <c r="H72" s="110"/>
      <c r="I72" s="110"/>
      <c r="J72" s="108" t="s">
        <v>4</v>
      </c>
      <c r="K72" s="108" t="s">
        <v>3</v>
      </c>
      <c r="L72" s="111">
        <v>30</v>
      </c>
      <c r="M72" s="108" t="s">
        <v>247</v>
      </c>
    </row>
    <row r="73" spans="1:13" ht="19.5" customHeight="1" x14ac:dyDescent="0.25">
      <c r="A73" s="148">
        <v>72</v>
      </c>
      <c r="B73" s="146" t="s">
        <v>468</v>
      </c>
      <c r="C73" s="146" t="s">
        <v>469</v>
      </c>
      <c r="D73" s="110"/>
      <c r="G73" s="110"/>
      <c r="H73" s="110"/>
      <c r="I73" s="110"/>
      <c r="J73" s="108" t="s">
        <v>4</v>
      </c>
      <c r="K73" s="108" t="s">
        <v>3</v>
      </c>
      <c r="L73" s="111">
        <v>34</v>
      </c>
      <c r="M73" s="108" t="s">
        <v>247</v>
      </c>
    </row>
    <row r="74" spans="1:13" ht="19.5" customHeight="1" x14ac:dyDescent="0.25">
      <c r="A74" s="148">
        <v>73</v>
      </c>
      <c r="B74" s="146" t="s">
        <v>475</v>
      </c>
      <c r="C74" s="146" t="s">
        <v>469</v>
      </c>
      <c r="D74" s="110"/>
      <c r="G74" s="110"/>
      <c r="H74" s="110"/>
      <c r="I74" s="110"/>
      <c r="J74" s="108" t="s">
        <v>4</v>
      </c>
      <c r="K74" s="108" t="s">
        <v>3</v>
      </c>
      <c r="L74" s="111">
        <v>39</v>
      </c>
      <c r="M74" s="108" t="s">
        <v>247</v>
      </c>
    </row>
    <row r="75" spans="1:13" ht="19.5" customHeight="1" x14ac:dyDescent="0.25">
      <c r="A75" s="148">
        <v>74</v>
      </c>
      <c r="B75" s="146" t="s">
        <v>490</v>
      </c>
      <c r="C75" s="146" t="s">
        <v>482</v>
      </c>
      <c r="D75" s="110"/>
      <c r="G75" s="110"/>
      <c r="H75" s="110"/>
      <c r="I75" s="110"/>
      <c r="J75" s="108" t="s">
        <v>4</v>
      </c>
      <c r="K75" s="108" t="s">
        <v>3</v>
      </c>
      <c r="L75" s="111">
        <v>39</v>
      </c>
      <c r="M75" s="108" t="s">
        <v>247</v>
      </c>
    </row>
    <row r="76" spans="1:13" ht="19.5" customHeight="1" x14ac:dyDescent="0.25">
      <c r="A76" s="148">
        <v>75</v>
      </c>
      <c r="B76" s="146" t="s">
        <v>484</v>
      </c>
      <c r="C76" s="146" t="s">
        <v>482</v>
      </c>
      <c r="D76" s="110"/>
      <c r="G76" s="110"/>
      <c r="H76" s="110"/>
      <c r="I76" s="110"/>
      <c r="J76" s="108"/>
      <c r="K76" s="108"/>
      <c r="L76" s="111"/>
      <c r="M76" s="108"/>
    </row>
    <row r="77" spans="1:13" ht="19.5" customHeight="1" x14ac:dyDescent="0.25">
      <c r="A77" s="148">
        <v>76</v>
      </c>
      <c r="B77" s="146" t="s">
        <v>481</v>
      </c>
      <c r="C77" s="146" t="s">
        <v>482</v>
      </c>
      <c r="D77" s="110"/>
      <c r="G77" s="110"/>
      <c r="H77" s="110"/>
      <c r="I77" s="110"/>
      <c r="J77" s="108" t="s">
        <v>4</v>
      </c>
      <c r="K77" s="110" t="s">
        <v>25</v>
      </c>
      <c r="L77" s="140">
        <v>10</v>
      </c>
      <c r="M77" s="138" t="s">
        <v>247</v>
      </c>
    </row>
    <row r="78" spans="1:13" ht="19.5" customHeight="1" x14ac:dyDescent="0.25">
      <c r="A78" s="148">
        <v>77</v>
      </c>
      <c r="B78" s="146" t="s">
        <v>493</v>
      </c>
      <c r="C78" s="146" t="s">
        <v>482</v>
      </c>
      <c r="D78" s="110"/>
      <c r="G78" s="110"/>
      <c r="H78" s="110"/>
      <c r="I78" s="110"/>
      <c r="J78" s="108" t="s">
        <v>4</v>
      </c>
      <c r="K78" s="108" t="s">
        <v>25</v>
      </c>
      <c r="L78" s="111">
        <v>10</v>
      </c>
      <c r="M78" s="138" t="s">
        <v>247</v>
      </c>
    </row>
    <row r="79" spans="1:13" ht="19.5" customHeight="1" x14ac:dyDescent="0.25">
      <c r="A79" s="148">
        <v>78</v>
      </c>
      <c r="B79" s="146" t="s">
        <v>499</v>
      </c>
      <c r="C79" s="146" t="s">
        <v>482</v>
      </c>
      <c r="D79" s="110"/>
      <c r="G79" s="110"/>
      <c r="H79" s="110"/>
      <c r="I79" s="110"/>
      <c r="J79" s="108" t="s">
        <v>4</v>
      </c>
      <c r="K79" s="108" t="s">
        <v>25</v>
      </c>
      <c r="L79" s="111">
        <v>10</v>
      </c>
      <c r="M79" s="110" t="s">
        <v>247</v>
      </c>
    </row>
    <row r="80" spans="1:13" ht="19.5" customHeight="1" x14ac:dyDescent="0.25">
      <c r="A80" s="148">
        <v>79</v>
      </c>
      <c r="B80" s="146" t="s">
        <v>502</v>
      </c>
      <c r="C80" s="146" t="s">
        <v>482</v>
      </c>
      <c r="D80" s="110"/>
      <c r="G80" s="110"/>
      <c r="H80" s="110"/>
      <c r="I80" s="110"/>
      <c r="J80" s="108" t="s">
        <v>4</v>
      </c>
      <c r="K80" s="108" t="s">
        <v>25</v>
      </c>
      <c r="L80" s="111">
        <v>10</v>
      </c>
      <c r="M80" s="108" t="s">
        <v>247</v>
      </c>
    </row>
    <row r="81" spans="1:13" ht="19.5" customHeight="1" x14ac:dyDescent="0.25">
      <c r="A81" s="148">
        <v>80</v>
      </c>
      <c r="B81" s="146" t="s">
        <v>487</v>
      </c>
      <c r="C81" s="146" t="s">
        <v>482</v>
      </c>
      <c r="D81" s="110"/>
      <c r="G81" s="110"/>
      <c r="H81" s="110"/>
      <c r="I81" s="110"/>
      <c r="J81" s="108" t="s">
        <v>4</v>
      </c>
      <c r="K81" s="108" t="s">
        <v>25</v>
      </c>
      <c r="L81" s="111">
        <v>12</v>
      </c>
      <c r="M81" s="138" t="s">
        <v>247</v>
      </c>
    </row>
    <row r="82" spans="1:13" ht="19.5" customHeight="1" x14ac:dyDescent="0.25">
      <c r="A82" s="148">
        <v>81</v>
      </c>
      <c r="B82" s="146" t="s">
        <v>494</v>
      </c>
      <c r="C82" s="146" t="s">
        <v>482</v>
      </c>
      <c r="D82" s="110"/>
      <c r="G82" s="110"/>
      <c r="H82" s="110"/>
      <c r="I82" s="110"/>
      <c r="J82" s="108" t="s">
        <v>4</v>
      </c>
      <c r="K82" s="108" t="s">
        <v>25</v>
      </c>
      <c r="L82" s="111">
        <v>12</v>
      </c>
      <c r="M82" s="110" t="s">
        <v>247</v>
      </c>
    </row>
    <row r="83" spans="1:13" ht="19.5" customHeight="1" x14ac:dyDescent="0.25">
      <c r="A83" s="148">
        <v>82</v>
      </c>
      <c r="B83" s="146" t="s">
        <v>496</v>
      </c>
      <c r="C83" s="146" t="s">
        <v>482</v>
      </c>
      <c r="D83" s="110"/>
      <c r="G83" s="110"/>
      <c r="H83" s="110"/>
      <c r="I83" s="110"/>
      <c r="J83" s="108" t="s">
        <v>4</v>
      </c>
      <c r="K83" s="108" t="s">
        <v>25</v>
      </c>
      <c r="L83" s="111">
        <v>12</v>
      </c>
      <c r="M83" s="108" t="s">
        <v>247</v>
      </c>
    </row>
    <row r="84" spans="1:13" ht="19.5" customHeight="1" x14ac:dyDescent="0.25">
      <c r="A84" s="148">
        <v>83</v>
      </c>
      <c r="B84" s="146" t="s">
        <v>505</v>
      </c>
      <c r="C84" s="146" t="s">
        <v>482</v>
      </c>
      <c r="D84" s="110"/>
      <c r="G84" s="110"/>
      <c r="H84" s="110"/>
      <c r="I84" s="110"/>
      <c r="J84" s="108" t="s">
        <v>4</v>
      </c>
      <c r="K84" s="110" t="s">
        <v>25</v>
      </c>
      <c r="L84" s="140">
        <v>14</v>
      </c>
      <c r="M84" s="138" t="s">
        <v>247</v>
      </c>
    </row>
    <row r="85" spans="1:13" ht="19.5" customHeight="1" x14ac:dyDescent="0.25">
      <c r="A85" s="148">
        <v>84</v>
      </c>
      <c r="B85" s="146" t="s">
        <v>509</v>
      </c>
      <c r="C85" s="146" t="s">
        <v>510</v>
      </c>
      <c r="D85" s="110"/>
      <c r="G85" s="110"/>
      <c r="H85" s="110"/>
      <c r="I85" s="110"/>
      <c r="J85" s="142" t="s">
        <v>4</v>
      </c>
      <c r="K85" s="108" t="s">
        <v>25</v>
      </c>
      <c r="L85" s="111">
        <v>14</v>
      </c>
      <c r="M85" s="108" t="s">
        <v>247</v>
      </c>
    </row>
    <row r="86" spans="1:13" ht="19.5" customHeight="1" x14ac:dyDescent="0.25">
      <c r="A86" s="148">
        <v>85</v>
      </c>
      <c r="B86" s="146" t="s">
        <v>513</v>
      </c>
      <c r="C86" s="146" t="s">
        <v>198</v>
      </c>
      <c r="D86" s="110"/>
      <c r="G86" s="110"/>
      <c r="H86" s="110"/>
      <c r="I86" s="110"/>
      <c r="J86" s="108" t="s">
        <v>4</v>
      </c>
      <c r="K86" s="108" t="s">
        <v>25</v>
      </c>
      <c r="L86" s="111">
        <v>16</v>
      </c>
      <c r="M86" s="138" t="s">
        <v>247</v>
      </c>
    </row>
    <row r="87" spans="1:13" ht="19.5" customHeight="1" x14ac:dyDescent="0.25">
      <c r="A87" s="148">
        <v>86</v>
      </c>
      <c r="B87" s="146" t="s">
        <v>516</v>
      </c>
      <c r="C87" s="146" t="s">
        <v>198</v>
      </c>
      <c r="D87" s="110"/>
      <c r="G87" s="110"/>
      <c r="H87" s="110"/>
      <c r="I87" s="110"/>
      <c r="J87" s="108" t="s">
        <v>4</v>
      </c>
      <c r="K87" s="108" t="s">
        <v>25</v>
      </c>
      <c r="L87" s="111">
        <v>16</v>
      </c>
      <c r="M87" s="108" t="s">
        <v>247</v>
      </c>
    </row>
    <row r="88" spans="1:13" ht="19.5" customHeight="1" x14ac:dyDescent="0.25">
      <c r="A88" s="148">
        <v>87</v>
      </c>
      <c r="B88" s="146" t="s">
        <v>520</v>
      </c>
      <c r="C88" s="146" t="s">
        <v>198</v>
      </c>
      <c r="D88" s="110"/>
      <c r="G88" s="110"/>
      <c r="H88" s="110"/>
      <c r="I88" s="110"/>
      <c r="J88" s="108" t="s">
        <v>4</v>
      </c>
      <c r="K88" s="108" t="s">
        <v>25</v>
      </c>
      <c r="L88" s="111">
        <v>16</v>
      </c>
      <c r="M88" s="108" t="s">
        <v>247</v>
      </c>
    </row>
    <row r="89" spans="1:13" ht="19.5" customHeight="1" x14ac:dyDescent="0.25">
      <c r="A89" s="148">
        <v>88</v>
      </c>
      <c r="B89" s="146" t="s">
        <v>517</v>
      </c>
      <c r="C89" s="146" t="s">
        <v>198</v>
      </c>
      <c r="D89" s="110"/>
      <c r="G89" s="110"/>
      <c r="H89" s="110"/>
      <c r="I89" s="110"/>
      <c r="J89" s="108" t="s">
        <v>4</v>
      </c>
      <c r="K89" s="108" t="s">
        <v>25</v>
      </c>
      <c r="L89" s="111">
        <v>17</v>
      </c>
      <c r="M89" s="110" t="s">
        <v>247</v>
      </c>
    </row>
    <row r="90" spans="1:13" ht="19.5" customHeight="1" x14ac:dyDescent="0.25">
      <c r="A90" s="148">
        <v>89</v>
      </c>
      <c r="B90" s="146" t="s">
        <v>542</v>
      </c>
      <c r="C90" s="146" t="s">
        <v>31</v>
      </c>
      <c r="D90" s="110"/>
      <c r="G90" s="110"/>
      <c r="H90" s="110"/>
      <c r="I90" s="110"/>
      <c r="J90" s="108" t="s">
        <v>4</v>
      </c>
      <c r="K90" s="108" t="s">
        <v>25</v>
      </c>
      <c r="L90" s="111">
        <v>17</v>
      </c>
      <c r="M90" s="108" t="s">
        <v>247</v>
      </c>
    </row>
    <row r="91" spans="1:13" ht="19.5" customHeight="1" x14ac:dyDescent="0.25">
      <c r="A91" s="148">
        <v>90</v>
      </c>
      <c r="B91" s="147" t="s">
        <v>544</v>
      </c>
      <c r="C91" s="146" t="s">
        <v>31</v>
      </c>
      <c r="D91" s="110"/>
      <c r="G91" s="110"/>
      <c r="H91" s="110"/>
      <c r="I91" s="110"/>
      <c r="J91" s="108" t="s">
        <v>4</v>
      </c>
      <c r="K91" s="138" t="s">
        <v>25</v>
      </c>
      <c r="L91" s="139">
        <v>17</v>
      </c>
      <c r="M91" s="108" t="s">
        <v>247</v>
      </c>
    </row>
    <row r="92" spans="1:13" ht="19.5" customHeight="1" x14ac:dyDescent="0.25">
      <c r="A92" s="148">
        <v>91</v>
      </c>
      <c r="B92" s="146" t="s">
        <v>555</v>
      </c>
      <c r="C92" s="146" t="s">
        <v>31</v>
      </c>
      <c r="D92" s="110"/>
      <c r="G92" s="110"/>
      <c r="H92" s="110"/>
      <c r="I92" s="110"/>
      <c r="J92" s="108" t="s">
        <v>4</v>
      </c>
      <c r="K92" s="108" t="s">
        <v>25</v>
      </c>
      <c r="L92" s="111">
        <v>18</v>
      </c>
      <c r="M92" s="110" t="s">
        <v>247</v>
      </c>
    </row>
    <row r="93" spans="1:13" ht="19.5" customHeight="1" x14ac:dyDescent="0.25">
      <c r="A93" s="148">
        <v>92</v>
      </c>
      <c r="B93" s="146" t="s">
        <v>562</v>
      </c>
      <c r="C93" s="146" t="s">
        <v>31</v>
      </c>
      <c r="D93" s="110"/>
      <c r="G93" s="110"/>
      <c r="H93" s="110"/>
      <c r="I93" s="110"/>
      <c r="J93" s="108" t="s">
        <v>4</v>
      </c>
      <c r="K93" s="108" t="s">
        <v>25</v>
      </c>
      <c r="L93" s="111">
        <v>18</v>
      </c>
      <c r="M93" s="110" t="s">
        <v>247</v>
      </c>
    </row>
    <row r="94" spans="1:13" ht="19.5" customHeight="1" x14ac:dyDescent="0.25">
      <c r="A94" s="148">
        <v>93</v>
      </c>
      <c r="B94" s="146" t="s">
        <v>574</v>
      </c>
      <c r="C94" s="146" t="s">
        <v>31</v>
      </c>
      <c r="D94" s="110"/>
      <c r="G94" s="110"/>
      <c r="H94" s="110"/>
      <c r="I94" s="110"/>
      <c r="J94" s="108" t="s">
        <v>4</v>
      </c>
      <c r="K94" s="108" t="s">
        <v>25</v>
      </c>
      <c r="L94" s="111">
        <v>18</v>
      </c>
      <c r="M94" s="108" t="s">
        <v>247</v>
      </c>
    </row>
    <row r="95" spans="1:13" ht="19.5" customHeight="1" x14ac:dyDescent="0.25">
      <c r="A95" s="148">
        <v>94</v>
      </c>
      <c r="B95" s="146" t="s">
        <v>565</v>
      </c>
      <c r="C95" s="146" t="s">
        <v>31</v>
      </c>
      <c r="D95" s="110"/>
      <c r="G95" s="110"/>
      <c r="H95" s="110"/>
      <c r="I95" s="110"/>
      <c r="J95" s="108" t="s">
        <v>4</v>
      </c>
      <c r="K95" s="108" t="s">
        <v>25</v>
      </c>
      <c r="L95" s="111">
        <v>18</v>
      </c>
      <c r="M95" s="108" t="s">
        <v>247</v>
      </c>
    </row>
    <row r="96" spans="1:13" ht="19.5" customHeight="1" x14ac:dyDescent="0.25">
      <c r="A96" s="148">
        <v>95</v>
      </c>
      <c r="B96" s="146" t="s">
        <v>548</v>
      </c>
      <c r="C96" s="146" t="s">
        <v>31</v>
      </c>
      <c r="D96" s="110"/>
      <c r="G96" s="110"/>
      <c r="H96" s="110"/>
      <c r="I96" s="110"/>
      <c r="J96" s="108"/>
      <c r="K96" s="108"/>
      <c r="L96" s="111"/>
      <c r="M96" s="108"/>
    </row>
    <row r="97" spans="1:13" ht="19.5" customHeight="1" x14ac:dyDescent="0.25">
      <c r="A97" s="148">
        <v>96</v>
      </c>
      <c r="B97" s="146" t="s">
        <v>572</v>
      </c>
      <c r="C97" s="146" t="s">
        <v>31</v>
      </c>
      <c r="D97" s="110"/>
      <c r="G97" s="110"/>
      <c r="H97" s="110"/>
      <c r="I97" s="110"/>
      <c r="J97" s="108" t="s">
        <v>4</v>
      </c>
      <c r="K97" s="108" t="s">
        <v>25</v>
      </c>
      <c r="L97" s="111">
        <v>19</v>
      </c>
      <c r="M97" s="138" t="s">
        <v>247</v>
      </c>
    </row>
    <row r="98" spans="1:13" ht="19.5" customHeight="1" x14ac:dyDescent="0.25">
      <c r="A98" s="148">
        <v>97</v>
      </c>
      <c r="B98" s="146" t="s">
        <v>536</v>
      </c>
      <c r="C98" s="146" t="s">
        <v>31</v>
      </c>
      <c r="D98" s="110"/>
      <c r="G98" s="110"/>
      <c r="H98" s="110"/>
      <c r="I98" s="110"/>
      <c r="J98" s="108" t="s">
        <v>4</v>
      </c>
      <c r="K98" s="108" t="s">
        <v>25</v>
      </c>
      <c r="L98" s="111">
        <v>21</v>
      </c>
      <c r="M98" s="110" t="s">
        <v>247</v>
      </c>
    </row>
    <row r="99" spans="1:13" ht="19.5" customHeight="1" x14ac:dyDescent="0.25">
      <c r="A99" s="148">
        <v>98</v>
      </c>
      <c r="B99" s="146" t="s">
        <v>538</v>
      </c>
      <c r="C99" s="146" t="s">
        <v>31</v>
      </c>
      <c r="D99" s="110"/>
      <c r="G99" s="110"/>
      <c r="H99" s="110"/>
      <c r="I99" s="110"/>
      <c r="J99" s="108" t="s">
        <v>4</v>
      </c>
      <c r="K99" s="110" t="s">
        <v>25</v>
      </c>
      <c r="L99" s="140">
        <v>23</v>
      </c>
      <c r="M99" s="108" t="s">
        <v>247</v>
      </c>
    </row>
    <row r="100" spans="1:13" ht="19.5" customHeight="1" x14ac:dyDescent="0.25">
      <c r="A100" s="148">
        <v>99</v>
      </c>
      <c r="B100" s="146" t="s">
        <v>529</v>
      </c>
      <c r="C100" s="146" t="s">
        <v>31</v>
      </c>
      <c r="D100" s="110"/>
      <c r="G100" s="110"/>
      <c r="H100" s="110"/>
      <c r="I100" s="110"/>
      <c r="J100" s="108" t="s">
        <v>4</v>
      </c>
      <c r="K100" s="108" t="s">
        <v>25</v>
      </c>
      <c r="L100" s="111">
        <v>25</v>
      </c>
      <c r="M100" s="108" t="s">
        <v>247</v>
      </c>
    </row>
    <row r="101" spans="1:13" ht="19.5" customHeight="1" x14ac:dyDescent="0.25">
      <c r="A101" s="148">
        <v>100</v>
      </c>
      <c r="B101" s="146" t="s">
        <v>526</v>
      </c>
      <c r="C101" s="146" t="s">
        <v>31</v>
      </c>
      <c r="D101" s="110"/>
      <c r="G101" s="110"/>
      <c r="H101" s="110"/>
      <c r="I101" s="110"/>
      <c r="J101" s="108" t="s">
        <v>4</v>
      </c>
      <c r="K101" s="108" t="s">
        <v>25</v>
      </c>
      <c r="L101" s="111">
        <v>25</v>
      </c>
      <c r="M101" s="108" t="s">
        <v>247</v>
      </c>
    </row>
    <row r="102" spans="1:13" ht="19.5" customHeight="1" x14ac:dyDescent="0.25">
      <c r="A102" s="148">
        <v>101</v>
      </c>
      <c r="B102" s="146" t="s">
        <v>570</v>
      </c>
      <c r="C102" s="146" t="s">
        <v>31</v>
      </c>
      <c r="D102" s="110"/>
      <c r="G102" s="110"/>
      <c r="H102" s="110"/>
      <c r="I102" s="110"/>
      <c r="J102" s="108" t="s">
        <v>4</v>
      </c>
      <c r="K102" s="138" t="s">
        <v>25</v>
      </c>
      <c r="L102" s="139">
        <v>28</v>
      </c>
      <c r="M102" s="138" t="s">
        <v>247</v>
      </c>
    </row>
    <row r="103" spans="1:13" ht="19.5" customHeight="1" x14ac:dyDescent="0.25">
      <c r="A103" s="148">
        <v>102</v>
      </c>
      <c r="B103" s="146" t="s">
        <v>524</v>
      </c>
      <c r="C103" s="146" t="s">
        <v>31</v>
      </c>
      <c r="D103" s="110"/>
      <c r="G103" s="110"/>
      <c r="H103" s="110"/>
      <c r="I103" s="110"/>
      <c r="J103" s="108"/>
      <c r="K103" s="138"/>
      <c r="L103" s="139"/>
      <c r="M103" s="138"/>
    </row>
    <row r="104" spans="1:13" ht="19.5" customHeight="1" x14ac:dyDescent="0.25">
      <c r="A104" s="148">
        <v>103</v>
      </c>
      <c r="B104" s="146" t="s">
        <v>534</v>
      </c>
      <c r="C104" s="146" t="s">
        <v>31</v>
      </c>
      <c r="D104" s="110"/>
      <c r="G104" s="110"/>
      <c r="H104" s="110"/>
      <c r="I104" s="110"/>
      <c r="J104" s="137" t="s">
        <v>5</v>
      </c>
      <c r="K104" s="108" t="s">
        <v>3</v>
      </c>
      <c r="L104" s="111">
        <v>14</v>
      </c>
      <c r="M104" s="108" t="s">
        <v>11</v>
      </c>
    </row>
    <row r="105" spans="1:13" ht="19.5" customHeight="1" x14ac:dyDescent="0.25">
      <c r="A105" s="148">
        <v>104</v>
      </c>
      <c r="B105" s="146" t="s">
        <v>541</v>
      </c>
      <c r="C105" s="146" t="s">
        <v>31</v>
      </c>
      <c r="D105" s="110"/>
      <c r="G105" s="110"/>
      <c r="H105" s="110"/>
      <c r="I105" s="110"/>
      <c r="J105" s="137" t="s">
        <v>5</v>
      </c>
      <c r="K105" s="108" t="s">
        <v>3</v>
      </c>
      <c r="L105" s="111">
        <v>16</v>
      </c>
      <c r="M105" s="108" t="s">
        <v>11</v>
      </c>
    </row>
    <row r="106" spans="1:13" ht="19.5" customHeight="1" x14ac:dyDescent="0.25">
      <c r="A106" s="148">
        <v>105</v>
      </c>
      <c r="B106" s="146" t="s">
        <v>558</v>
      </c>
      <c r="C106" s="146" t="s">
        <v>31</v>
      </c>
      <c r="D106" s="110"/>
      <c r="G106" s="110"/>
      <c r="H106" s="110"/>
      <c r="I106" s="110"/>
      <c r="J106" s="137" t="s">
        <v>5</v>
      </c>
      <c r="K106" s="108" t="s">
        <v>3</v>
      </c>
      <c r="L106" s="111">
        <v>16</v>
      </c>
      <c r="M106" s="108" t="s">
        <v>11</v>
      </c>
    </row>
    <row r="107" spans="1:13" ht="19.5" customHeight="1" x14ac:dyDescent="0.25">
      <c r="A107" s="148">
        <v>106</v>
      </c>
      <c r="B107" s="146" t="s">
        <v>560</v>
      </c>
      <c r="C107" s="146" t="s">
        <v>31</v>
      </c>
      <c r="D107" s="110"/>
      <c r="G107" s="110"/>
      <c r="H107" s="110"/>
      <c r="I107" s="110"/>
      <c r="J107" s="137" t="s">
        <v>5</v>
      </c>
      <c r="K107" s="108" t="s">
        <v>3</v>
      </c>
      <c r="L107" s="111">
        <v>17</v>
      </c>
      <c r="M107" s="108" t="s">
        <v>11</v>
      </c>
    </row>
    <row r="108" spans="1:13" ht="19.5" customHeight="1" x14ac:dyDescent="0.25">
      <c r="A108" s="148">
        <v>107</v>
      </c>
      <c r="B108" s="146" t="s">
        <v>567</v>
      </c>
      <c r="C108" s="146" t="s">
        <v>31</v>
      </c>
      <c r="D108" s="110"/>
      <c r="G108" s="110"/>
      <c r="H108" s="110"/>
      <c r="I108" s="110"/>
      <c r="J108" s="108"/>
      <c r="K108" s="108"/>
      <c r="L108" s="111"/>
      <c r="M108" s="108"/>
    </row>
    <row r="109" spans="1:13" ht="19.5" customHeight="1" x14ac:dyDescent="0.25">
      <c r="A109" s="148">
        <v>108</v>
      </c>
      <c r="B109" s="146" t="s">
        <v>577</v>
      </c>
      <c r="C109" s="146" t="s">
        <v>31</v>
      </c>
      <c r="D109" s="110"/>
      <c r="G109" s="110"/>
      <c r="H109" s="110"/>
      <c r="I109" s="110"/>
      <c r="J109" s="137" t="s">
        <v>5</v>
      </c>
      <c r="K109" s="108" t="s">
        <v>3</v>
      </c>
      <c r="L109" s="111">
        <v>19</v>
      </c>
      <c r="M109" s="108" t="s">
        <v>11</v>
      </c>
    </row>
    <row r="110" spans="1:13" ht="19.5" customHeight="1" x14ac:dyDescent="0.25">
      <c r="A110" s="148">
        <v>109</v>
      </c>
      <c r="B110" s="146" t="s">
        <v>579</v>
      </c>
      <c r="C110" s="146" t="s">
        <v>31</v>
      </c>
      <c r="D110" s="110"/>
      <c r="G110" s="110"/>
      <c r="H110" s="110"/>
      <c r="I110" s="110"/>
      <c r="J110" s="137" t="s">
        <v>5</v>
      </c>
      <c r="K110" s="108" t="s">
        <v>3</v>
      </c>
      <c r="L110" s="111">
        <v>19</v>
      </c>
      <c r="M110" s="108" t="s">
        <v>11</v>
      </c>
    </row>
    <row r="111" spans="1:13" ht="19.5" customHeight="1" x14ac:dyDescent="0.25">
      <c r="A111" s="148">
        <v>110</v>
      </c>
      <c r="B111" s="146" t="s">
        <v>532</v>
      </c>
      <c r="C111" s="146" t="s">
        <v>31</v>
      </c>
      <c r="D111" s="110"/>
      <c r="G111" s="110"/>
      <c r="H111" s="110"/>
      <c r="I111" s="110"/>
      <c r="J111" s="137" t="s">
        <v>5</v>
      </c>
      <c r="K111" s="108" t="s">
        <v>3</v>
      </c>
      <c r="L111" s="111">
        <v>21</v>
      </c>
      <c r="M111" s="108" t="s">
        <v>11</v>
      </c>
    </row>
    <row r="112" spans="1:13" ht="19.5" customHeight="1" x14ac:dyDescent="0.25">
      <c r="A112" s="148">
        <v>111</v>
      </c>
      <c r="B112" s="146" t="s">
        <v>546</v>
      </c>
      <c r="C112" s="146" t="s">
        <v>31</v>
      </c>
      <c r="D112" s="110"/>
      <c r="G112" s="110"/>
      <c r="H112" s="110"/>
      <c r="I112" s="110"/>
      <c r="J112" s="137" t="s">
        <v>5</v>
      </c>
      <c r="K112" s="108" t="s">
        <v>3</v>
      </c>
      <c r="L112" s="111">
        <v>22</v>
      </c>
      <c r="M112" s="108" t="s">
        <v>11</v>
      </c>
    </row>
    <row r="113" spans="1:13" ht="19.5" customHeight="1" x14ac:dyDescent="0.25">
      <c r="A113" s="148">
        <v>112</v>
      </c>
      <c r="B113" s="146" t="s">
        <v>553</v>
      </c>
      <c r="C113" s="146" t="s">
        <v>31</v>
      </c>
      <c r="D113" s="110"/>
      <c r="G113" s="110"/>
      <c r="H113" s="110"/>
      <c r="I113" s="110"/>
      <c r="J113" s="137" t="s">
        <v>5</v>
      </c>
      <c r="K113" s="108" t="s">
        <v>3</v>
      </c>
      <c r="L113" s="111">
        <v>24</v>
      </c>
      <c r="M113" s="108" t="s">
        <v>11</v>
      </c>
    </row>
    <row r="114" spans="1:13" ht="19.5" customHeight="1" x14ac:dyDescent="0.25">
      <c r="A114" s="148">
        <v>113</v>
      </c>
      <c r="B114" s="146" t="s">
        <v>551</v>
      </c>
      <c r="C114" s="146" t="s">
        <v>31</v>
      </c>
      <c r="D114" s="110"/>
      <c r="G114" s="110"/>
      <c r="H114" s="110"/>
      <c r="I114" s="110"/>
      <c r="J114" s="137" t="s">
        <v>5</v>
      </c>
      <c r="K114" s="110" t="s">
        <v>3</v>
      </c>
      <c r="L114" s="140">
        <v>26</v>
      </c>
      <c r="M114" s="108" t="s">
        <v>11</v>
      </c>
    </row>
    <row r="115" spans="1:13" ht="19.5" customHeight="1" x14ac:dyDescent="0.25">
      <c r="A115" s="148">
        <v>114</v>
      </c>
      <c r="B115" s="146" t="s">
        <v>587</v>
      </c>
      <c r="C115" s="146" t="s">
        <v>246</v>
      </c>
      <c r="D115" s="110"/>
      <c r="G115" s="110"/>
      <c r="H115" s="110"/>
      <c r="I115" s="110"/>
      <c r="J115" s="137" t="s">
        <v>5</v>
      </c>
      <c r="K115" s="108" t="s">
        <v>3</v>
      </c>
      <c r="L115" s="111">
        <v>30</v>
      </c>
      <c r="M115" s="108" t="s">
        <v>11</v>
      </c>
    </row>
    <row r="116" spans="1:13" ht="19.5" customHeight="1" x14ac:dyDescent="0.25">
      <c r="A116" s="148">
        <v>115</v>
      </c>
      <c r="B116" s="146" t="s">
        <v>257</v>
      </c>
      <c r="C116" s="146" t="s">
        <v>246</v>
      </c>
      <c r="D116" s="110"/>
      <c r="G116" s="110"/>
      <c r="H116" s="110"/>
      <c r="I116" s="110"/>
      <c r="J116" s="137" t="s">
        <v>5</v>
      </c>
      <c r="K116" s="108" t="s">
        <v>3</v>
      </c>
      <c r="L116" s="111">
        <v>34</v>
      </c>
      <c r="M116" s="108" t="s">
        <v>11</v>
      </c>
    </row>
    <row r="117" spans="1:13" ht="19.5" customHeight="1" x14ac:dyDescent="0.25">
      <c r="A117" s="148">
        <v>116</v>
      </c>
      <c r="B117" s="146" t="s">
        <v>611</v>
      </c>
      <c r="C117" s="146" t="s">
        <v>246</v>
      </c>
      <c r="D117" s="110"/>
      <c r="G117" s="110"/>
      <c r="H117" s="110"/>
      <c r="I117" s="110"/>
      <c r="J117" s="108"/>
      <c r="K117" s="108"/>
      <c r="L117" s="111"/>
      <c r="M117" s="108"/>
    </row>
    <row r="118" spans="1:13" ht="19.5" customHeight="1" x14ac:dyDescent="0.25">
      <c r="A118" s="148">
        <v>117</v>
      </c>
      <c r="B118" s="146" t="s">
        <v>581</v>
      </c>
      <c r="C118" s="146" t="s">
        <v>246</v>
      </c>
      <c r="D118" s="110"/>
      <c r="G118" s="110"/>
      <c r="H118" s="110"/>
      <c r="I118" s="110"/>
      <c r="J118" s="108" t="s">
        <v>4</v>
      </c>
      <c r="K118" s="108" t="s">
        <v>7</v>
      </c>
      <c r="L118" s="111">
        <v>13</v>
      </c>
      <c r="M118" s="108" t="s">
        <v>11</v>
      </c>
    </row>
    <row r="119" spans="1:13" ht="19.5" customHeight="1" x14ac:dyDescent="0.25">
      <c r="A119" s="148">
        <v>118</v>
      </c>
      <c r="B119" s="146" t="s">
        <v>599</v>
      </c>
      <c r="C119" s="146" t="s">
        <v>246</v>
      </c>
      <c r="D119" s="110"/>
      <c r="G119" s="110"/>
      <c r="H119" s="110"/>
      <c r="I119" s="110"/>
      <c r="J119" s="108" t="s">
        <v>4</v>
      </c>
      <c r="K119" s="110" t="s">
        <v>7</v>
      </c>
      <c r="L119" s="140">
        <v>17</v>
      </c>
      <c r="M119" s="108" t="s">
        <v>11</v>
      </c>
    </row>
    <row r="120" spans="1:13" ht="19.5" customHeight="1" x14ac:dyDescent="0.25">
      <c r="A120" s="148">
        <v>119</v>
      </c>
      <c r="B120" s="146" t="s">
        <v>601</v>
      </c>
      <c r="C120" s="146" t="s">
        <v>246</v>
      </c>
      <c r="D120" s="110"/>
      <c r="G120" s="110"/>
      <c r="H120" s="110"/>
      <c r="I120" s="110"/>
      <c r="J120" s="108" t="s">
        <v>4</v>
      </c>
      <c r="K120" s="108" t="s">
        <v>7</v>
      </c>
      <c r="L120" s="111">
        <v>18</v>
      </c>
      <c r="M120" s="108" t="s">
        <v>11</v>
      </c>
    </row>
    <row r="121" spans="1:13" ht="19.5" customHeight="1" x14ac:dyDescent="0.25">
      <c r="A121" s="148">
        <v>120</v>
      </c>
      <c r="B121" s="146" t="s">
        <v>594</v>
      </c>
      <c r="C121" s="146" t="s">
        <v>246</v>
      </c>
      <c r="D121" s="110"/>
      <c r="G121" s="110"/>
      <c r="H121" s="110"/>
      <c r="I121" s="110"/>
      <c r="J121" s="108"/>
      <c r="K121" s="108"/>
      <c r="L121" s="111"/>
      <c r="M121" s="108"/>
    </row>
    <row r="122" spans="1:13" ht="19.5" customHeight="1" x14ac:dyDescent="0.25">
      <c r="A122" s="148">
        <v>121</v>
      </c>
      <c r="B122" s="146" t="s">
        <v>584</v>
      </c>
      <c r="C122" s="146" t="s">
        <v>246</v>
      </c>
      <c r="D122" s="110"/>
      <c r="G122" s="110"/>
      <c r="H122" s="110"/>
      <c r="I122" s="110"/>
      <c r="J122" s="108" t="s">
        <v>4</v>
      </c>
      <c r="K122" s="108" t="s">
        <v>7</v>
      </c>
      <c r="L122" s="111">
        <v>35</v>
      </c>
      <c r="M122" s="108" t="s">
        <v>11</v>
      </c>
    </row>
    <row r="123" spans="1:13" ht="19.5" customHeight="1" x14ac:dyDescent="0.25">
      <c r="A123" s="148">
        <v>122</v>
      </c>
      <c r="B123" s="146" t="s">
        <v>605</v>
      </c>
      <c r="C123" s="146" t="s">
        <v>246</v>
      </c>
      <c r="D123" s="110"/>
      <c r="G123" s="110"/>
      <c r="H123" s="110"/>
      <c r="I123" s="110"/>
      <c r="J123" s="108"/>
      <c r="K123" s="108"/>
      <c r="L123" s="111"/>
      <c r="M123" s="108"/>
    </row>
    <row r="124" spans="1:13" ht="19.5" customHeight="1" x14ac:dyDescent="0.25">
      <c r="A124" s="148">
        <v>123</v>
      </c>
      <c r="B124" s="146" t="s">
        <v>596</v>
      </c>
      <c r="C124" s="146" t="s">
        <v>246</v>
      </c>
      <c r="D124" s="110"/>
      <c r="G124" s="110"/>
      <c r="H124" s="110"/>
      <c r="I124" s="110"/>
      <c r="J124" s="108" t="s">
        <v>4</v>
      </c>
      <c r="K124" s="108" t="s">
        <v>3</v>
      </c>
      <c r="L124" s="111">
        <v>10</v>
      </c>
      <c r="M124" s="108" t="s">
        <v>11</v>
      </c>
    </row>
    <row r="125" spans="1:13" ht="19.5" customHeight="1" x14ac:dyDescent="0.25">
      <c r="A125" s="148">
        <v>124</v>
      </c>
      <c r="B125" s="146" t="s">
        <v>593</v>
      </c>
      <c r="C125" s="146" t="s">
        <v>246</v>
      </c>
      <c r="D125" s="110"/>
      <c r="G125" s="110"/>
      <c r="H125" s="110"/>
      <c r="I125" s="110"/>
      <c r="J125" s="108" t="s">
        <v>4</v>
      </c>
      <c r="K125" s="108" t="s">
        <v>3</v>
      </c>
      <c r="L125" s="111">
        <v>11</v>
      </c>
      <c r="M125" s="108" t="s">
        <v>11</v>
      </c>
    </row>
    <row r="126" spans="1:13" ht="19.5" customHeight="1" x14ac:dyDescent="0.25">
      <c r="A126" s="148">
        <v>125</v>
      </c>
      <c r="B126" s="146" t="s">
        <v>607</v>
      </c>
      <c r="C126" s="146" t="s">
        <v>246</v>
      </c>
      <c r="D126" s="110"/>
      <c r="G126" s="110"/>
      <c r="H126" s="110"/>
      <c r="I126" s="110"/>
      <c r="J126" s="108" t="s">
        <v>4</v>
      </c>
      <c r="K126" s="108" t="s">
        <v>3</v>
      </c>
      <c r="L126" s="111">
        <v>13</v>
      </c>
      <c r="M126" s="108" t="s">
        <v>11</v>
      </c>
    </row>
    <row r="127" spans="1:13" ht="19.5" customHeight="1" x14ac:dyDescent="0.25">
      <c r="A127" s="148">
        <v>126</v>
      </c>
      <c r="B127" s="146" t="s">
        <v>590</v>
      </c>
      <c r="C127" s="146" t="s">
        <v>246</v>
      </c>
      <c r="D127" s="110"/>
      <c r="G127" s="110"/>
      <c r="H127" s="110"/>
      <c r="I127" s="110"/>
      <c r="J127" s="108" t="s">
        <v>4</v>
      </c>
      <c r="K127" s="108" t="s">
        <v>3</v>
      </c>
      <c r="L127" s="111">
        <v>14</v>
      </c>
      <c r="M127" s="108" t="s">
        <v>11</v>
      </c>
    </row>
    <row r="128" spans="1:13" ht="19.5" customHeight="1" x14ac:dyDescent="0.25">
      <c r="A128" s="148">
        <v>127</v>
      </c>
      <c r="B128" s="146" t="s">
        <v>603</v>
      </c>
      <c r="C128" s="146" t="s">
        <v>246</v>
      </c>
      <c r="D128" s="110"/>
      <c r="G128" s="110"/>
      <c r="H128" s="110"/>
      <c r="I128" s="110"/>
      <c r="J128" s="108" t="s">
        <v>4</v>
      </c>
      <c r="K128" s="108" t="s">
        <v>3</v>
      </c>
      <c r="L128" s="111">
        <v>14</v>
      </c>
      <c r="M128" s="108" t="s">
        <v>11</v>
      </c>
    </row>
    <row r="129" spans="1:13" ht="19.5" customHeight="1" x14ac:dyDescent="0.25">
      <c r="A129" s="148">
        <v>128</v>
      </c>
      <c r="B129" s="146" t="s">
        <v>609</v>
      </c>
      <c r="C129" s="146" t="s">
        <v>246</v>
      </c>
      <c r="D129" s="110"/>
      <c r="G129" s="110"/>
      <c r="H129" s="110"/>
      <c r="I129" s="110"/>
      <c r="J129" s="108" t="s">
        <v>4</v>
      </c>
      <c r="K129" s="108" t="s">
        <v>3</v>
      </c>
      <c r="L129" s="111">
        <v>16</v>
      </c>
      <c r="M129" s="108" t="s">
        <v>11</v>
      </c>
    </row>
    <row r="130" spans="1:13" ht="19.5" customHeight="1" x14ac:dyDescent="0.25">
      <c r="A130" s="148">
        <v>129</v>
      </c>
      <c r="B130" s="146" t="s">
        <v>616</v>
      </c>
      <c r="C130" s="146" t="s">
        <v>208</v>
      </c>
      <c r="D130" s="110"/>
      <c r="G130" s="110"/>
      <c r="H130" s="110"/>
      <c r="I130" s="110"/>
      <c r="J130" s="108" t="s">
        <v>4</v>
      </c>
      <c r="K130" s="108" t="s">
        <v>3</v>
      </c>
      <c r="L130" s="111">
        <v>16</v>
      </c>
      <c r="M130" s="108" t="s">
        <v>11</v>
      </c>
    </row>
    <row r="131" spans="1:13" ht="19.5" customHeight="1" x14ac:dyDescent="0.25">
      <c r="A131" s="148">
        <v>130</v>
      </c>
      <c r="B131" s="147" t="s">
        <v>619</v>
      </c>
      <c r="C131" s="146" t="s">
        <v>208</v>
      </c>
      <c r="D131" s="110"/>
      <c r="G131" s="110"/>
      <c r="H131" s="110"/>
      <c r="I131" s="110"/>
      <c r="J131" s="108" t="s">
        <v>4</v>
      </c>
      <c r="K131" s="108" t="s">
        <v>3</v>
      </c>
      <c r="L131" s="111">
        <v>18</v>
      </c>
      <c r="M131" s="108" t="s">
        <v>11</v>
      </c>
    </row>
    <row r="132" spans="1:13" ht="19.5" customHeight="1" x14ac:dyDescent="0.25">
      <c r="A132" s="148">
        <v>131</v>
      </c>
      <c r="B132" s="146" t="s">
        <v>614</v>
      </c>
      <c r="C132" s="146" t="s">
        <v>208</v>
      </c>
      <c r="D132" s="110"/>
      <c r="G132" s="110"/>
      <c r="H132" s="110"/>
      <c r="I132" s="110"/>
      <c r="J132" s="108" t="s">
        <v>4</v>
      </c>
      <c r="K132" s="108" t="s">
        <v>3</v>
      </c>
      <c r="L132" s="111">
        <v>18</v>
      </c>
      <c r="M132" s="108" t="s">
        <v>11</v>
      </c>
    </row>
    <row r="133" spans="1:13" ht="19.5" customHeight="1" x14ac:dyDescent="0.25">
      <c r="A133" s="148">
        <v>132</v>
      </c>
      <c r="B133" s="146" t="s">
        <v>630</v>
      </c>
      <c r="C133" s="146" t="s">
        <v>624</v>
      </c>
      <c r="D133" s="110"/>
      <c r="G133" s="110"/>
      <c r="H133" s="110"/>
      <c r="I133" s="110"/>
      <c r="J133" s="108"/>
      <c r="K133" s="108"/>
      <c r="L133" s="111"/>
      <c r="M133" s="108"/>
    </row>
    <row r="134" spans="1:13" ht="19.5" customHeight="1" x14ac:dyDescent="0.25">
      <c r="A134" s="148">
        <v>133</v>
      </c>
      <c r="B134" s="146" t="s">
        <v>623</v>
      </c>
      <c r="C134" s="146" t="s">
        <v>624</v>
      </c>
      <c r="D134" s="110"/>
      <c r="G134" s="110"/>
      <c r="H134" s="110"/>
      <c r="I134" s="110"/>
      <c r="J134" s="108" t="s">
        <v>4</v>
      </c>
      <c r="K134" s="108" t="s">
        <v>3</v>
      </c>
      <c r="L134" s="111">
        <v>19</v>
      </c>
      <c r="M134" s="108" t="s">
        <v>11</v>
      </c>
    </row>
    <row r="135" spans="1:13" ht="19.5" customHeight="1" x14ac:dyDescent="0.25">
      <c r="A135" s="148">
        <v>134</v>
      </c>
      <c r="B135" s="146" t="s">
        <v>627</v>
      </c>
      <c r="C135" s="146" t="s">
        <v>624</v>
      </c>
      <c r="D135" s="110"/>
      <c r="G135" s="110"/>
      <c r="H135" s="110"/>
      <c r="I135" s="110"/>
      <c r="J135" s="108" t="s">
        <v>4</v>
      </c>
      <c r="K135" s="108" t="s">
        <v>3</v>
      </c>
      <c r="L135" s="111">
        <v>19</v>
      </c>
      <c r="M135" s="108" t="s">
        <v>11</v>
      </c>
    </row>
    <row r="136" spans="1:13" ht="19.5" customHeight="1" x14ac:dyDescent="0.25">
      <c r="A136" s="148">
        <v>135</v>
      </c>
      <c r="B136" s="146" t="s">
        <v>678</v>
      </c>
      <c r="C136" s="146" t="s">
        <v>635</v>
      </c>
      <c r="D136" s="110"/>
      <c r="G136" s="110"/>
      <c r="H136" s="110"/>
      <c r="I136" s="110"/>
      <c r="J136" s="108" t="s">
        <v>4</v>
      </c>
      <c r="K136" s="108" t="s">
        <v>3</v>
      </c>
      <c r="L136" s="111">
        <v>19</v>
      </c>
      <c r="M136" s="108" t="s">
        <v>11</v>
      </c>
    </row>
    <row r="137" spans="1:13" ht="19.5" customHeight="1" x14ac:dyDescent="0.25">
      <c r="A137" s="148">
        <v>136</v>
      </c>
      <c r="B137" s="146" t="s">
        <v>637</v>
      </c>
      <c r="C137" s="146" t="s">
        <v>635</v>
      </c>
      <c r="D137" s="110"/>
      <c r="G137" s="110"/>
      <c r="H137" s="110"/>
      <c r="I137" s="110"/>
      <c r="J137" s="108" t="s">
        <v>4</v>
      </c>
      <c r="K137" s="108" t="s">
        <v>3</v>
      </c>
      <c r="L137" s="111">
        <v>19</v>
      </c>
      <c r="M137" s="108" t="s">
        <v>11</v>
      </c>
    </row>
    <row r="138" spans="1:13" ht="19.5" customHeight="1" x14ac:dyDescent="0.25">
      <c r="A138" s="148">
        <v>137</v>
      </c>
      <c r="B138" s="146" t="s">
        <v>641</v>
      </c>
      <c r="C138" s="146" t="s">
        <v>635</v>
      </c>
      <c r="D138" s="110"/>
      <c r="G138" s="110"/>
      <c r="H138" s="110"/>
      <c r="I138" s="110"/>
      <c r="J138" s="108" t="s">
        <v>4</v>
      </c>
      <c r="K138" s="108" t="s">
        <v>3</v>
      </c>
      <c r="L138" s="111">
        <v>20</v>
      </c>
      <c r="M138" s="108" t="s">
        <v>11</v>
      </c>
    </row>
    <row r="139" spans="1:13" ht="19.5" customHeight="1" x14ac:dyDescent="0.25">
      <c r="A139" s="148">
        <v>138</v>
      </c>
      <c r="B139" s="146" t="s">
        <v>643</v>
      </c>
      <c r="C139" s="146" t="s">
        <v>635</v>
      </c>
      <c r="D139" s="110"/>
      <c r="G139" s="110"/>
      <c r="H139" s="110"/>
      <c r="I139" s="110"/>
      <c r="J139" s="108" t="s">
        <v>4</v>
      </c>
      <c r="K139" s="108" t="s">
        <v>3</v>
      </c>
      <c r="L139" s="111">
        <v>20</v>
      </c>
      <c r="M139" s="108" t="s">
        <v>11</v>
      </c>
    </row>
    <row r="140" spans="1:13" ht="19.5" customHeight="1" x14ac:dyDescent="0.25">
      <c r="A140" s="148">
        <v>139</v>
      </c>
      <c r="B140" s="146" t="s">
        <v>634</v>
      </c>
      <c r="C140" s="146" t="s">
        <v>635</v>
      </c>
      <c r="D140" s="110"/>
      <c r="G140" s="110"/>
      <c r="H140" s="110"/>
      <c r="I140" s="110"/>
      <c r="J140" s="108" t="s">
        <v>4</v>
      </c>
      <c r="K140" s="108" t="s">
        <v>3</v>
      </c>
      <c r="L140" s="111">
        <v>20</v>
      </c>
      <c r="M140" s="108" t="s">
        <v>11</v>
      </c>
    </row>
    <row r="141" spans="1:13" ht="19.5" customHeight="1" x14ac:dyDescent="0.25">
      <c r="A141" s="148">
        <v>140</v>
      </c>
      <c r="B141" s="146" t="s">
        <v>636</v>
      </c>
      <c r="C141" s="146" t="s">
        <v>635</v>
      </c>
      <c r="D141" s="110"/>
      <c r="G141" s="110"/>
      <c r="H141" s="110"/>
      <c r="I141" s="110"/>
      <c r="J141" s="108" t="s">
        <v>4</v>
      </c>
      <c r="K141" s="108" t="s">
        <v>3</v>
      </c>
      <c r="L141" s="111">
        <v>20</v>
      </c>
      <c r="M141" s="108" t="s">
        <v>11</v>
      </c>
    </row>
    <row r="142" spans="1:13" ht="19.5" customHeight="1" x14ac:dyDescent="0.25">
      <c r="A142" s="148">
        <v>141</v>
      </c>
      <c r="B142" s="146" t="s">
        <v>638</v>
      </c>
      <c r="C142" s="146" t="s">
        <v>635</v>
      </c>
      <c r="D142" s="110"/>
      <c r="G142" s="110"/>
      <c r="H142" s="110"/>
      <c r="I142" s="110"/>
      <c r="J142" s="108" t="s">
        <v>4</v>
      </c>
      <c r="K142" s="108" t="s">
        <v>3</v>
      </c>
      <c r="L142" s="111">
        <v>21</v>
      </c>
      <c r="M142" s="108" t="s">
        <v>11</v>
      </c>
    </row>
    <row r="143" spans="1:13" ht="19.5" customHeight="1" x14ac:dyDescent="0.25">
      <c r="A143" s="148">
        <v>142</v>
      </c>
      <c r="B143" s="146" t="s">
        <v>639</v>
      </c>
      <c r="C143" s="146" t="s">
        <v>635</v>
      </c>
      <c r="D143" s="110"/>
      <c r="G143" s="110"/>
      <c r="H143" s="110"/>
      <c r="I143" s="110"/>
      <c r="J143" s="108" t="s">
        <v>4</v>
      </c>
      <c r="K143" s="108" t="s">
        <v>3</v>
      </c>
      <c r="L143" s="111">
        <v>21</v>
      </c>
      <c r="M143" s="108" t="s">
        <v>11</v>
      </c>
    </row>
    <row r="144" spans="1:13" ht="19.5" customHeight="1" x14ac:dyDescent="0.25">
      <c r="A144" s="148">
        <v>143</v>
      </c>
      <c r="B144" s="146" t="s">
        <v>648</v>
      </c>
      <c r="C144" s="146" t="s">
        <v>207</v>
      </c>
      <c r="D144" s="110"/>
      <c r="G144" s="110"/>
      <c r="H144" s="110"/>
      <c r="I144" s="110"/>
      <c r="J144" s="108" t="s">
        <v>4</v>
      </c>
      <c r="K144" s="138" t="s">
        <v>3</v>
      </c>
      <c r="L144" s="139">
        <v>24</v>
      </c>
      <c r="M144" s="108" t="s">
        <v>11</v>
      </c>
    </row>
    <row r="145" spans="1:13" ht="19.5" customHeight="1" x14ac:dyDescent="0.25">
      <c r="A145" s="148">
        <v>144</v>
      </c>
      <c r="B145" s="146" t="s">
        <v>646</v>
      </c>
      <c r="C145" s="146" t="s">
        <v>207</v>
      </c>
      <c r="D145" s="110"/>
      <c r="G145" s="110"/>
      <c r="H145" s="110"/>
      <c r="I145" s="110"/>
      <c r="J145" s="108" t="s">
        <v>4</v>
      </c>
      <c r="K145" s="108" t="s">
        <v>3</v>
      </c>
      <c r="L145" s="111">
        <v>24</v>
      </c>
      <c r="M145" s="108" t="s">
        <v>11</v>
      </c>
    </row>
    <row r="146" spans="1:13" ht="19.5" customHeight="1" x14ac:dyDescent="0.25">
      <c r="A146" s="148">
        <v>145</v>
      </c>
      <c r="B146" s="146" t="s">
        <v>652</v>
      </c>
      <c r="C146" s="146" t="s">
        <v>207</v>
      </c>
      <c r="D146" s="110"/>
      <c r="G146" s="110"/>
      <c r="H146" s="110"/>
      <c r="I146" s="110"/>
      <c r="J146" s="108" t="s">
        <v>4</v>
      </c>
      <c r="K146" s="108" t="s">
        <v>3</v>
      </c>
      <c r="L146" s="111">
        <v>26</v>
      </c>
      <c r="M146" s="108" t="s">
        <v>11</v>
      </c>
    </row>
    <row r="147" spans="1:13" ht="19.5" customHeight="1" x14ac:dyDescent="0.25">
      <c r="A147" s="148">
        <v>146</v>
      </c>
      <c r="B147" s="146" t="s">
        <v>650</v>
      </c>
      <c r="C147" s="146" t="s">
        <v>207</v>
      </c>
      <c r="D147" s="110"/>
      <c r="E147" s="110"/>
      <c r="F147" s="110"/>
      <c r="G147" s="110"/>
      <c r="H147" s="110"/>
      <c r="I147" s="110"/>
      <c r="J147" s="108" t="s">
        <v>4</v>
      </c>
      <c r="K147" s="108" t="s">
        <v>3</v>
      </c>
      <c r="L147" s="111">
        <v>26</v>
      </c>
      <c r="M147" s="108" t="s">
        <v>11</v>
      </c>
    </row>
    <row r="148" spans="1:13" ht="19.5" customHeight="1" x14ac:dyDescent="0.25">
      <c r="B148" s="143"/>
      <c r="C148" s="143"/>
      <c r="D148" s="143"/>
      <c r="E148"/>
      <c r="F148"/>
      <c r="G148" s="143"/>
      <c r="H148" s="143"/>
      <c r="I148" s="143"/>
      <c r="J148" s="108"/>
      <c r="K148" s="108"/>
      <c r="L148" s="111"/>
      <c r="M148" s="108"/>
    </row>
    <row r="149" spans="1:13" ht="19.5" customHeight="1" x14ac:dyDescent="0.25">
      <c r="B149" s="143"/>
      <c r="C149" s="143"/>
      <c r="D149" s="143"/>
      <c r="E149"/>
      <c r="F149"/>
      <c r="G149" s="143"/>
      <c r="H149" s="143"/>
      <c r="I149" s="143"/>
      <c r="J149" s="108" t="s">
        <v>4</v>
      </c>
      <c r="K149" s="108" t="s">
        <v>25</v>
      </c>
      <c r="L149" s="111">
        <v>19</v>
      </c>
      <c r="M149" s="108" t="s">
        <v>11</v>
      </c>
    </row>
    <row r="150" spans="1:13" ht="19.5" customHeight="1" x14ac:dyDescent="0.25">
      <c r="B150" s="143"/>
      <c r="C150" s="143"/>
      <c r="D150" s="143"/>
      <c r="E150"/>
      <c r="F150"/>
      <c r="G150" s="143"/>
      <c r="H150" s="143"/>
      <c r="I150" s="143"/>
      <c r="J150" s="108" t="s">
        <v>4</v>
      </c>
      <c r="K150" s="108" t="s">
        <v>3</v>
      </c>
      <c r="L150" s="111">
        <v>19</v>
      </c>
      <c r="M150" s="108" t="s">
        <v>11</v>
      </c>
    </row>
    <row r="151" spans="1:13" ht="19.5" customHeight="1" x14ac:dyDescent="0.25">
      <c r="B151" s="143"/>
      <c r="C151" s="143"/>
      <c r="D151" s="143"/>
      <c r="E151"/>
      <c r="F151"/>
      <c r="G151" s="143"/>
      <c r="H151" s="143"/>
      <c r="I151" s="143"/>
      <c r="J151" s="108" t="s">
        <v>4</v>
      </c>
      <c r="K151" s="108" t="s">
        <v>25</v>
      </c>
      <c r="L151" s="111">
        <v>20</v>
      </c>
      <c r="M151" s="108" t="s">
        <v>11</v>
      </c>
    </row>
    <row r="152" spans="1:13" ht="19.5" customHeight="1" x14ac:dyDescent="0.25">
      <c r="B152" s="143"/>
      <c r="C152" s="143"/>
      <c r="D152" s="143"/>
      <c r="E152"/>
      <c r="F152"/>
      <c r="G152" s="143"/>
      <c r="H152" s="143"/>
      <c r="I152" s="143"/>
      <c r="J152" s="108" t="s">
        <v>4</v>
      </c>
      <c r="K152" s="108" t="s">
        <v>25</v>
      </c>
      <c r="L152" s="111">
        <v>21</v>
      </c>
      <c r="M152" s="108" t="s">
        <v>11</v>
      </c>
    </row>
    <row r="153" spans="1:13" ht="19.5" customHeight="1" x14ac:dyDescent="0.25">
      <c r="B153" s="143"/>
      <c r="C153" s="143"/>
      <c r="D153" s="143"/>
      <c r="E153"/>
      <c r="F153"/>
      <c r="G153" s="143"/>
      <c r="H153" s="143"/>
      <c r="I153" s="143"/>
      <c r="J153" s="108"/>
      <c r="K153" s="108"/>
      <c r="L153" s="111"/>
      <c r="M153" s="110"/>
    </row>
    <row r="154" spans="1:13" ht="19.5" customHeight="1" x14ac:dyDescent="0.25">
      <c r="B154" s="143"/>
      <c r="C154" s="143"/>
      <c r="D154" s="143"/>
      <c r="E154"/>
      <c r="F154"/>
      <c r="G154" s="143"/>
      <c r="H154" s="143"/>
      <c r="I154" s="143"/>
      <c r="J154" s="137" t="s">
        <v>5</v>
      </c>
      <c r="K154" s="108" t="s">
        <v>7</v>
      </c>
      <c r="L154" s="111">
        <v>13</v>
      </c>
      <c r="M154" s="108" t="s">
        <v>281</v>
      </c>
    </row>
    <row r="155" spans="1:13" ht="19.5" customHeight="1" x14ac:dyDescent="0.25">
      <c r="B155" s="143"/>
      <c r="C155" s="143"/>
      <c r="D155" s="143"/>
      <c r="E155"/>
      <c r="F155"/>
      <c r="G155" s="143"/>
      <c r="H155" s="143"/>
      <c r="I155" s="143"/>
      <c r="J155" s="137" t="s">
        <v>5</v>
      </c>
      <c r="K155" s="108" t="s">
        <v>7</v>
      </c>
      <c r="L155" s="111">
        <v>13</v>
      </c>
      <c r="M155" s="108" t="s">
        <v>281</v>
      </c>
    </row>
    <row r="156" spans="1:13" ht="19.5" customHeight="1" x14ac:dyDescent="0.25">
      <c r="B156" s="143"/>
      <c r="C156" s="143"/>
      <c r="D156" s="143"/>
      <c r="E156"/>
      <c r="F156"/>
      <c r="G156" s="143"/>
      <c r="H156" s="143"/>
      <c r="I156" s="143"/>
      <c r="J156" s="137" t="s">
        <v>5</v>
      </c>
      <c r="K156" s="108" t="s">
        <v>340</v>
      </c>
      <c r="L156" s="111">
        <v>16</v>
      </c>
      <c r="M156" s="108" t="s">
        <v>281</v>
      </c>
    </row>
    <row r="157" spans="1:13" ht="19.5" customHeight="1" x14ac:dyDescent="0.25">
      <c r="B157" s="143"/>
      <c r="C157" s="143"/>
      <c r="D157" s="143"/>
      <c r="E157"/>
      <c r="F157"/>
      <c r="G157" s="143"/>
      <c r="H157" s="143"/>
      <c r="I157" s="143"/>
      <c r="J157" s="108"/>
      <c r="K157" s="108"/>
      <c r="L157" s="111"/>
      <c r="M157" s="108"/>
    </row>
    <row r="158" spans="1:13" ht="19.5" customHeight="1" x14ac:dyDescent="0.25">
      <c r="B158" s="143"/>
      <c r="C158" s="143"/>
      <c r="D158" s="143"/>
      <c r="E158"/>
      <c r="F158"/>
      <c r="G158" s="143"/>
      <c r="H158" s="143"/>
      <c r="I158" s="143"/>
      <c r="J158" s="137" t="s">
        <v>5</v>
      </c>
      <c r="K158" s="108" t="s">
        <v>7</v>
      </c>
      <c r="L158" s="111">
        <v>19</v>
      </c>
      <c r="M158" s="108" t="s">
        <v>281</v>
      </c>
    </row>
    <row r="159" spans="1:13" ht="19.5" customHeight="1" x14ac:dyDescent="0.25">
      <c r="B159" s="143"/>
      <c r="C159" s="143"/>
      <c r="D159" s="143"/>
      <c r="E159"/>
      <c r="F159"/>
      <c r="G159" s="143"/>
      <c r="H159" s="143"/>
      <c r="I159" s="143"/>
      <c r="J159" s="137" t="s">
        <v>5</v>
      </c>
      <c r="K159" s="108" t="s">
        <v>7</v>
      </c>
      <c r="L159" s="111">
        <v>19</v>
      </c>
      <c r="M159" s="108" t="s">
        <v>281</v>
      </c>
    </row>
    <row r="160" spans="1:13" ht="19.5" customHeight="1" x14ac:dyDescent="0.25">
      <c r="B160" s="143"/>
      <c r="C160" s="143"/>
      <c r="D160" s="143"/>
      <c r="E160"/>
      <c r="F160"/>
      <c r="G160" s="143"/>
      <c r="H160" s="143"/>
      <c r="I160" s="143"/>
      <c r="J160" s="137" t="s">
        <v>5</v>
      </c>
      <c r="K160" s="108" t="s">
        <v>7</v>
      </c>
      <c r="L160" s="111">
        <v>19</v>
      </c>
      <c r="M160" s="108" t="s">
        <v>281</v>
      </c>
    </row>
    <row r="161" spans="2:13" ht="19.5" customHeight="1" x14ac:dyDescent="0.25">
      <c r="B161" s="143"/>
      <c r="C161" s="143"/>
      <c r="D161" s="143"/>
      <c r="E161"/>
      <c r="F161"/>
      <c r="G161" s="143"/>
      <c r="H161" s="143"/>
      <c r="I161" s="143"/>
      <c r="J161" s="137" t="s">
        <v>5</v>
      </c>
      <c r="K161" s="108" t="s">
        <v>7</v>
      </c>
      <c r="L161" s="111">
        <v>19</v>
      </c>
      <c r="M161" s="108" t="s">
        <v>281</v>
      </c>
    </row>
    <row r="162" spans="2:13" ht="19.5" customHeight="1" x14ac:dyDescent="0.25">
      <c r="B162" s="143"/>
      <c r="C162" s="143"/>
      <c r="D162" s="143"/>
      <c r="E162"/>
      <c r="F162"/>
      <c r="G162" s="143"/>
      <c r="H162" s="143"/>
      <c r="I162" s="143"/>
      <c r="J162" s="137" t="s">
        <v>5</v>
      </c>
      <c r="K162" s="108" t="s">
        <v>340</v>
      </c>
      <c r="L162" s="111">
        <v>20</v>
      </c>
      <c r="M162" s="108" t="s">
        <v>281</v>
      </c>
    </row>
    <row r="163" spans="2:13" ht="19.5" customHeight="1" x14ac:dyDescent="0.25">
      <c r="B163" s="143"/>
      <c r="C163" s="143"/>
      <c r="D163" s="143"/>
      <c r="E163"/>
      <c r="F163"/>
      <c r="G163" s="143"/>
      <c r="H163" s="143"/>
      <c r="I163" s="143"/>
      <c r="J163" s="137" t="s">
        <v>5</v>
      </c>
      <c r="K163" s="108" t="s">
        <v>7</v>
      </c>
      <c r="L163" s="111">
        <v>21</v>
      </c>
      <c r="M163" s="108" t="s">
        <v>281</v>
      </c>
    </row>
    <row r="164" spans="2:13" ht="19.5" customHeight="1" x14ac:dyDescent="0.25">
      <c r="B164" s="143"/>
      <c r="C164" s="143"/>
      <c r="D164" s="143"/>
      <c r="E164"/>
      <c r="F164"/>
      <c r="G164" s="143"/>
      <c r="H164" s="143"/>
      <c r="I164" s="143"/>
      <c r="J164" s="137" t="s">
        <v>5</v>
      </c>
      <c r="K164" s="108" t="s">
        <v>7</v>
      </c>
      <c r="L164" s="111">
        <v>22</v>
      </c>
      <c r="M164" s="108" t="s">
        <v>281</v>
      </c>
    </row>
    <row r="165" spans="2:13" ht="19.5" customHeight="1" x14ac:dyDescent="0.25">
      <c r="B165" s="143"/>
      <c r="C165" s="143"/>
      <c r="D165" s="143"/>
      <c r="E165"/>
      <c r="F165"/>
      <c r="G165" s="143"/>
      <c r="H165" s="143"/>
      <c r="I165" s="143"/>
      <c r="J165" s="137" t="s">
        <v>5</v>
      </c>
      <c r="K165" s="108" t="s">
        <v>7</v>
      </c>
      <c r="L165" s="111">
        <v>34</v>
      </c>
      <c r="M165" s="108" t="s">
        <v>281</v>
      </c>
    </row>
    <row r="166" spans="2:13" ht="19.5" customHeight="1" x14ac:dyDescent="0.25">
      <c r="B166" s="143"/>
      <c r="C166" s="143"/>
      <c r="D166" s="143"/>
      <c r="E166"/>
      <c r="F166"/>
      <c r="G166" s="143"/>
      <c r="H166" s="143"/>
      <c r="I166" s="143"/>
      <c r="J166" s="137" t="s">
        <v>5</v>
      </c>
      <c r="K166" s="108" t="s">
        <v>7</v>
      </c>
      <c r="L166" s="111">
        <v>35</v>
      </c>
      <c r="M166" s="108" t="s">
        <v>281</v>
      </c>
    </row>
    <row r="167" spans="2:13" ht="19.5" customHeight="1" x14ac:dyDescent="0.25">
      <c r="B167" s="143"/>
      <c r="C167" s="143"/>
      <c r="D167" s="143"/>
      <c r="E167"/>
      <c r="F167"/>
      <c r="G167" s="143"/>
      <c r="H167" s="143"/>
      <c r="I167" s="143"/>
      <c r="J167" s="108"/>
      <c r="K167" s="108"/>
      <c r="L167" s="111"/>
      <c r="M167" s="108"/>
    </row>
    <row r="168" spans="2:13" ht="19.5" customHeight="1" x14ac:dyDescent="0.25">
      <c r="B168" s="143"/>
      <c r="C168" s="143"/>
      <c r="D168" s="143"/>
      <c r="E168"/>
      <c r="F168"/>
      <c r="G168" s="143"/>
      <c r="H168" s="143"/>
      <c r="I168" s="143"/>
      <c r="J168" s="137" t="s">
        <v>5</v>
      </c>
      <c r="K168" s="108" t="s">
        <v>3</v>
      </c>
      <c r="L168" s="111">
        <v>11</v>
      </c>
      <c r="M168" s="108" t="s">
        <v>281</v>
      </c>
    </row>
    <row r="169" spans="2:13" ht="19.5" customHeight="1" x14ac:dyDescent="0.25">
      <c r="B169" s="143"/>
      <c r="C169" s="143"/>
      <c r="D169" s="143"/>
      <c r="E169"/>
      <c r="F169"/>
      <c r="G169" s="143"/>
      <c r="H169" s="143"/>
      <c r="I169" s="143"/>
      <c r="J169" s="137" t="s">
        <v>5</v>
      </c>
      <c r="K169" s="108" t="s">
        <v>3</v>
      </c>
      <c r="L169" s="111">
        <v>12</v>
      </c>
      <c r="M169" s="108" t="s">
        <v>281</v>
      </c>
    </row>
    <row r="170" spans="2:13" ht="19.5" customHeight="1" x14ac:dyDescent="0.25">
      <c r="B170" s="143"/>
      <c r="C170" s="143"/>
      <c r="D170" s="143"/>
      <c r="E170"/>
      <c r="F170"/>
      <c r="G170" s="143"/>
      <c r="H170" s="143"/>
      <c r="I170" s="143"/>
      <c r="J170" s="137" t="s">
        <v>5</v>
      </c>
      <c r="K170" s="138" t="s">
        <v>3</v>
      </c>
      <c r="L170" s="139">
        <v>14</v>
      </c>
      <c r="M170" s="108" t="s">
        <v>281</v>
      </c>
    </row>
    <row r="171" spans="2:13" ht="19.5" customHeight="1" x14ac:dyDescent="0.25">
      <c r="B171" s="143"/>
      <c r="C171" s="143"/>
      <c r="D171" s="143"/>
      <c r="E171"/>
      <c r="F171"/>
      <c r="G171" s="143"/>
      <c r="H171" s="143"/>
      <c r="I171" s="143"/>
      <c r="J171" s="137" t="s">
        <v>5</v>
      </c>
      <c r="K171" s="108" t="s">
        <v>3</v>
      </c>
      <c r="L171" s="111">
        <v>14</v>
      </c>
      <c r="M171" s="108" t="s">
        <v>281</v>
      </c>
    </row>
    <row r="172" spans="2:13" ht="19.5" customHeight="1" x14ac:dyDescent="0.25">
      <c r="B172" s="143"/>
      <c r="C172" s="143"/>
      <c r="D172" s="143"/>
      <c r="E172"/>
      <c r="F172"/>
      <c r="G172" s="143"/>
      <c r="H172" s="143"/>
      <c r="I172" s="143"/>
      <c r="J172" s="137" t="s">
        <v>5</v>
      </c>
      <c r="K172" s="108" t="s">
        <v>3</v>
      </c>
      <c r="L172" s="111">
        <v>14</v>
      </c>
      <c r="M172" s="108" t="s">
        <v>281</v>
      </c>
    </row>
    <row r="173" spans="2:13" ht="19.5" customHeight="1" x14ac:dyDescent="0.25">
      <c r="B173" s="143"/>
      <c r="C173" s="143"/>
      <c r="D173" s="143"/>
      <c r="E173"/>
      <c r="F173"/>
      <c r="G173" s="143"/>
      <c r="H173" s="143"/>
      <c r="I173" s="143"/>
      <c r="J173" s="137" t="s">
        <v>5</v>
      </c>
      <c r="K173" s="108" t="s">
        <v>3</v>
      </c>
      <c r="L173" s="111">
        <v>16</v>
      </c>
      <c r="M173" s="108" t="s">
        <v>281</v>
      </c>
    </row>
    <row r="174" spans="2:13" ht="19.5" customHeight="1" x14ac:dyDescent="0.25">
      <c r="B174" s="143"/>
      <c r="C174" s="143"/>
      <c r="D174" s="143"/>
      <c r="E174"/>
      <c r="F174"/>
      <c r="G174" s="143"/>
      <c r="H174" s="143"/>
      <c r="I174" s="143"/>
      <c r="J174" s="137" t="s">
        <v>5</v>
      </c>
      <c r="K174" s="108" t="s">
        <v>3</v>
      </c>
      <c r="L174" s="111">
        <v>16</v>
      </c>
      <c r="M174" s="108" t="s">
        <v>281</v>
      </c>
    </row>
    <row r="175" spans="2:13" ht="19.5" customHeight="1" x14ac:dyDescent="0.25">
      <c r="B175" s="143"/>
      <c r="C175" s="143"/>
      <c r="D175" s="143"/>
      <c r="E175"/>
      <c r="F175"/>
      <c r="G175" s="143"/>
      <c r="H175" s="143"/>
      <c r="I175" s="143"/>
      <c r="J175" s="137" t="s">
        <v>5</v>
      </c>
      <c r="K175" s="108" t="s">
        <v>3</v>
      </c>
      <c r="L175" s="111">
        <v>16</v>
      </c>
      <c r="M175" s="108" t="s">
        <v>281</v>
      </c>
    </row>
    <row r="176" spans="2:13" ht="19.5" customHeight="1" x14ac:dyDescent="0.25">
      <c r="B176" s="143"/>
      <c r="C176" s="143"/>
      <c r="D176" s="143"/>
      <c r="E176"/>
      <c r="F176"/>
      <c r="G176" s="143"/>
      <c r="H176" s="143"/>
      <c r="I176" s="143"/>
      <c r="J176" s="137" t="s">
        <v>5</v>
      </c>
      <c r="K176" s="108" t="s">
        <v>3</v>
      </c>
      <c r="L176" s="111">
        <v>16</v>
      </c>
      <c r="M176" s="108" t="s">
        <v>281</v>
      </c>
    </row>
    <row r="177" spans="2:13" ht="19.5" customHeight="1" x14ac:dyDescent="0.25">
      <c r="B177" s="143"/>
      <c r="C177" s="143"/>
      <c r="D177" s="143"/>
      <c r="E177"/>
      <c r="F177"/>
      <c r="G177" s="143"/>
      <c r="H177" s="143"/>
      <c r="I177" s="143"/>
      <c r="J177" s="137" t="s">
        <v>5</v>
      </c>
      <c r="K177" s="142" t="s">
        <v>3</v>
      </c>
      <c r="L177" s="144">
        <v>17</v>
      </c>
      <c r="M177" s="108" t="s">
        <v>281</v>
      </c>
    </row>
    <row r="178" spans="2:13" ht="19.5" customHeight="1" x14ac:dyDescent="0.25">
      <c r="B178" s="143"/>
      <c r="C178" s="143"/>
      <c r="D178" s="143"/>
      <c r="E178"/>
      <c r="F178"/>
      <c r="G178" s="143"/>
      <c r="H178" s="143"/>
      <c r="I178" s="143"/>
      <c r="J178" s="137" t="s">
        <v>5</v>
      </c>
      <c r="K178" s="110" t="s">
        <v>3</v>
      </c>
      <c r="L178" s="140">
        <v>18</v>
      </c>
      <c r="M178" s="108" t="s">
        <v>281</v>
      </c>
    </row>
    <row r="179" spans="2:13" ht="19.5" customHeight="1" x14ac:dyDescent="0.25">
      <c r="B179" s="143"/>
      <c r="C179" s="143"/>
      <c r="D179" s="143"/>
      <c r="E179"/>
      <c r="F179"/>
      <c r="G179" s="143"/>
      <c r="H179" s="143"/>
      <c r="I179" s="143"/>
      <c r="J179" s="108"/>
      <c r="K179" s="110"/>
      <c r="L179" s="140"/>
      <c r="M179" s="108"/>
    </row>
    <row r="180" spans="2:13" ht="19.5" customHeight="1" x14ac:dyDescent="0.25">
      <c r="B180" s="143"/>
      <c r="C180" s="143"/>
      <c r="D180" s="143"/>
      <c r="E180"/>
      <c r="F180"/>
      <c r="G180" s="143"/>
      <c r="H180" s="143"/>
      <c r="I180" s="143"/>
      <c r="J180" s="137" t="s">
        <v>5</v>
      </c>
      <c r="K180" s="108" t="s">
        <v>3</v>
      </c>
      <c r="L180" s="111">
        <v>19</v>
      </c>
      <c r="M180" s="108" t="s">
        <v>281</v>
      </c>
    </row>
    <row r="181" spans="2:13" ht="19.5" customHeight="1" x14ac:dyDescent="0.25">
      <c r="B181" s="143"/>
      <c r="C181" s="143"/>
      <c r="D181" s="143"/>
      <c r="E181"/>
      <c r="F181"/>
      <c r="G181" s="143"/>
      <c r="H181" s="143"/>
      <c r="I181" s="143"/>
      <c r="J181" s="137" t="s">
        <v>5</v>
      </c>
      <c r="K181" s="108" t="s">
        <v>3</v>
      </c>
      <c r="L181" s="111">
        <v>19</v>
      </c>
      <c r="M181" s="108" t="s">
        <v>281</v>
      </c>
    </row>
    <row r="182" spans="2:13" ht="19.5" customHeight="1" x14ac:dyDescent="0.25">
      <c r="B182" s="143"/>
      <c r="C182" s="143"/>
      <c r="D182" s="143"/>
      <c r="E182"/>
      <c r="F182"/>
      <c r="G182" s="143"/>
      <c r="H182" s="143"/>
      <c r="I182" s="143"/>
      <c r="J182" s="137" t="s">
        <v>5</v>
      </c>
      <c r="K182" s="110" t="s">
        <v>3</v>
      </c>
      <c r="L182" s="140">
        <v>20</v>
      </c>
      <c r="M182" s="108" t="s">
        <v>281</v>
      </c>
    </row>
    <row r="183" spans="2:13" ht="19.5" customHeight="1" x14ac:dyDescent="0.25">
      <c r="B183" s="143"/>
      <c r="C183" s="143"/>
      <c r="D183" s="143"/>
      <c r="E183"/>
      <c r="F183"/>
      <c r="G183" s="143"/>
      <c r="H183" s="143"/>
      <c r="I183" s="143"/>
      <c r="J183" s="137" t="s">
        <v>5</v>
      </c>
      <c r="K183" s="108" t="s">
        <v>3</v>
      </c>
      <c r="L183" s="111">
        <v>21</v>
      </c>
      <c r="M183" s="108" t="s">
        <v>281</v>
      </c>
    </row>
    <row r="184" spans="2:13" ht="19.5" customHeight="1" x14ac:dyDescent="0.25">
      <c r="B184" s="143"/>
      <c r="C184" s="143"/>
      <c r="D184" s="143"/>
      <c r="E184"/>
      <c r="F184"/>
      <c r="G184" s="143"/>
      <c r="H184" s="143"/>
      <c r="I184" s="143"/>
      <c r="J184" s="137" t="s">
        <v>5</v>
      </c>
      <c r="K184" s="108" t="s">
        <v>3</v>
      </c>
      <c r="L184" s="111">
        <v>21</v>
      </c>
      <c r="M184" s="108" t="s">
        <v>281</v>
      </c>
    </row>
    <row r="185" spans="2:13" ht="19.5" customHeight="1" x14ac:dyDescent="0.25">
      <c r="B185" s="143"/>
      <c r="C185" s="143"/>
      <c r="D185" s="143"/>
      <c r="E185"/>
      <c r="F185"/>
      <c r="G185" s="143"/>
      <c r="H185" s="143"/>
      <c r="I185" s="143"/>
      <c r="J185" s="137" t="s">
        <v>5</v>
      </c>
      <c r="K185" s="108" t="s">
        <v>3</v>
      </c>
      <c r="L185" s="111">
        <v>23</v>
      </c>
      <c r="M185" s="108" t="s">
        <v>281</v>
      </c>
    </row>
    <row r="186" spans="2:13" ht="19.5" customHeight="1" x14ac:dyDescent="0.25">
      <c r="B186" s="143"/>
      <c r="C186" s="143"/>
      <c r="D186" s="143"/>
      <c r="E186"/>
      <c r="F186"/>
      <c r="G186" s="143"/>
      <c r="H186" s="143"/>
      <c r="I186" s="143"/>
      <c r="J186" s="137" t="s">
        <v>5</v>
      </c>
      <c r="K186" s="108" t="s">
        <v>3</v>
      </c>
      <c r="L186" s="111">
        <v>24</v>
      </c>
      <c r="M186" s="108" t="s">
        <v>281</v>
      </c>
    </row>
    <row r="187" spans="2:13" ht="19.5" customHeight="1" x14ac:dyDescent="0.25">
      <c r="B187" s="143"/>
      <c r="C187" s="143"/>
      <c r="D187" s="143"/>
      <c r="E187"/>
      <c r="F187"/>
      <c r="G187" s="143"/>
      <c r="H187" s="143"/>
      <c r="I187" s="143"/>
      <c r="J187" s="137" t="s">
        <v>5</v>
      </c>
      <c r="K187" s="108" t="s">
        <v>3</v>
      </c>
      <c r="L187" s="111">
        <v>28</v>
      </c>
      <c r="M187" s="108" t="s">
        <v>281</v>
      </c>
    </row>
    <row r="188" spans="2:13" ht="19.5" customHeight="1" x14ac:dyDescent="0.25">
      <c r="B188" s="143"/>
      <c r="C188" s="143"/>
      <c r="D188" s="143"/>
      <c r="E188"/>
      <c r="F188"/>
      <c r="G188" s="143"/>
      <c r="H188" s="143"/>
      <c r="I188" s="143"/>
      <c r="J188" s="137" t="s">
        <v>5</v>
      </c>
      <c r="K188" s="108" t="s">
        <v>3</v>
      </c>
      <c r="L188" s="111">
        <v>30</v>
      </c>
      <c r="M188" s="108" t="s">
        <v>281</v>
      </c>
    </row>
    <row r="189" spans="2:13" ht="19.5" customHeight="1" x14ac:dyDescent="0.25">
      <c r="B189" s="143"/>
      <c r="C189" s="143"/>
      <c r="D189" s="143"/>
      <c r="E189"/>
      <c r="F189"/>
      <c r="G189" s="143"/>
      <c r="H189" s="143"/>
      <c r="I189" s="143"/>
      <c r="J189" s="137" t="s">
        <v>5</v>
      </c>
      <c r="K189" s="108" t="s">
        <v>3</v>
      </c>
      <c r="L189" s="111">
        <v>32</v>
      </c>
      <c r="M189" s="108" t="s">
        <v>281</v>
      </c>
    </row>
    <row r="190" spans="2:13" ht="19.5" customHeight="1" x14ac:dyDescent="0.25">
      <c r="B190" s="143"/>
      <c r="C190" s="143"/>
      <c r="D190" s="143"/>
      <c r="E190"/>
      <c r="F190"/>
      <c r="G190" s="143"/>
      <c r="H190" s="143"/>
      <c r="I190" s="143"/>
      <c r="J190" s="108"/>
      <c r="K190" s="108"/>
      <c r="L190" s="111"/>
      <c r="M190" s="108"/>
    </row>
    <row r="191" spans="2:13" ht="19.5" customHeight="1" x14ac:dyDescent="0.25">
      <c r="B191" s="143"/>
      <c r="C191" s="143"/>
      <c r="D191" s="143"/>
      <c r="E191"/>
      <c r="F191"/>
      <c r="G191" s="143"/>
      <c r="H191" s="143"/>
      <c r="I191" s="143"/>
      <c r="J191" s="137" t="s">
        <v>5</v>
      </c>
      <c r="K191" s="108" t="s">
        <v>25</v>
      </c>
      <c r="L191" s="111">
        <v>21</v>
      </c>
      <c r="M191" s="108" t="s">
        <v>281</v>
      </c>
    </row>
    <row r="192" spans="2:13" ht="19.5" customHeight="1" x14ac:dyDescent="0.25">
      <c r="B192" s="143"/>
      <c r="C192" s="143"/>
      <c r="D192" s="143"/>
      <c r="E192"/>
      <c r="F192"/>
      <c r="G192" s="143"/>
      <c r="H192" s="143"/>
      <c r="I192" s="143"/>
      <c r="J192" s="108"/>
      <c r="K192" s="108"/>
      <c r="L192" s="111"/>
      <c r="M192" s="108"/>
    </row>
    <row r="193" spans="2:13" ht="19.5" customHeight="1" x14ac:dyDescent="0.25">
      <c r="B193" s="143"/>
      <c r="C193" s="143"/>
      <c r="D193" s="143"/>
      <c r="E193"/>
      <c r="F193"/>
      <c r="G193" s="143"/>
      <c r="H193" s="143"/>
      <c r="I193" s="143"/>
      <c r="J193" s="108" t="s">
        <v>4</v>
      </c>
      <c r="K193" s="108" t="s">
        <v>340</v>
      </c>
      <c r="L193" s="111">
        <v>14</v>
      </c>
      <c r="M193" s="108" t="s">
        <v>281</v>
      </c>
    </row>
    <row r="194" spans="2:13" ht="19.5" customHeight="1" x14ac:dyDescent="0.25">
      <c r="B194" s="143"/>
      <c r="C194" s="143"/>
      <c r="D194" s="143"/>
      <c r="E194"/>
      <c r="F194"/>
      <c r="G194" s="143"/>
      <c r="H194" s="143"/>
      <c r="I194" s="143"/>
      <c r="J194" s="108" t="s">
        <v>4</v>
      </c>
      <c r="K194" s="108" t="s">
        <v>7</v>
      </c>
      <c r="L194" s="111">
        <v>15</v>
      </c>
      <c r="M194" s="108" t="s">
        <v>281</v>
      </c>
    </row>
    <row r="195" spans="2:13" ht="19.5" customHeight="1" x14ac:dyDescent="0.25">
      <c r="B195" s="143"/>
      <c r="C195" s="143"/>
      <c r="D195" s="143"/>
      <c r="E195"/>
      <c r="F195"/>
      <c r="G195" s="143"/>
      <c r="H195" s="143"/>
      <c r="I195" s="143"/>
      <c r="J195" s="108" t="s">
        <v>4</v>
      </c>
      <c r="K195" s="108" t="s">
        <v>7</v>
      </c>
      <c r="L195" s="111">
        <v>16</v>
      </c>
      <c r="M195" s="108" t="s">
        <v>281</v>
      </c>
    </row>
    <row r="196" spans="2:13" ht="19.5" customHeight="1" x14ac:dyDescent="0.25">
      <c r="B196" s="143"/>
      <c r="C196" s="143"/>
      <c r="D196" s="143"/>
      <c r="E196"/>
      <c r="F196"/>
      <c r="G196" s="143"/>
      <c r="H196" s="143"/>
      <c r="I196" s="143"/>
      <c r="J196" s="108" t="s">
        <v>4</v>
      </c>
      <c r="K196" s="108" t="s">
        <v>7</v>
      </c>
      <c r="L196" s="111">
        <v>17</v>
      </c>
      <c r="M196" s="108" t="s">
        <v>281</v>
      </c>
    </row>
    <row r="197" spans="2:13" ht="19.5" customHeight="1" x14ac:dyDescent="0.25">
      <c r="B197" s="143"/>
      <c r="C197" s="143"/>
      <c r="D197" s="143"/>
      <c r="E197"/>
      <c r="F197"/>
      <c r="G197" s="143"/>
      <c r="H197" s="143"/>
      <c r="I197" s="143"/>
      <c r="J197" s="108" t="s">
        <v>4</v>
      </c>
      <c r="K197" s="108" t="s">
        <v>7</v>
      </c>
      <c r="L197" s="111">
        <v>17</v>
      </c>
      <c r="M197" s="108" t="s">
        <v>281</v>
      </c>
    </row>
    <row r="198" spans="2:13" ht="19.5" customHeight="1" x14ac:dyDescent="0.25">
      <c r="B198" s="143"/>
      <c r="C198" s="143"/>
      <c r="D198" s="143"/>
      <c r="E198"/>
      <c r="F198"/>
      <c r="G198" s="143"/>
      <c r="H198" s="143"/>
      <c r="I198" s="143"/>
      <c r="J198" s="108"/>
      <c r="K198" s="108"/>
      <c r="L198" s="111"/>
      <c r="M198" s="108"/>
    </row>
    <row r="199" spans="2:13" ht="19.5" customHeight="1" x14ac:dyDescent="0.25">
      <c r="B199" s="143"/>
      <c r="C199" s="143"/>
      <c r="D199" s="143"/>
      <c r="E199"/>
      <c r="F199"/>
      <c r="G199" s="143"/>
      <c r="H199" s="143"/>
      <c r="I199" s="143"/>
      <c r="J199" s="108" t="s">
        <v>4</v>
      </c>
      <c r="K199" s="108" t="s">
        <v>7</v>
      </c>
      <c r="L199" s="111">
        <v>19</v>
      </c>
      <c r="M199" s="108" t="s">
        <v>281</v>
      </c>
    </row>
    <row r="200" spans="2:13" ht="19.5" customHeight="1" x14ac:dyDescent="0.25">
      <c r="B200" s="143"/>
      <c r="C200" s="143"/>
      <c r="D200" s="143"/>
      <c r="E200"/>
      <c r="F200"/>
      <c r="G200" s="143"/>
      <c r="H200" s="143"/>
      <c r="I200" s="143"/>
      <c r="J200" s="108" t="s">
        <v>4</v>
      </c>
      <c r="K200" s="108" t="s">
        <v>7</v>
      </c>
      <c r="L200" s="111">
        <v>21</v>
      </c>
      <c r="M200" s="108" t="s">
        <v>281</v>
      </c>
    </row>
    <row r="201" spans="2:13" ht="19.5" customHeight="1" x14ac:dyDescent="0.25">
      <c r="B201" s="143"/>
      <c r="C201" s="143"/>
      <c r="D201" s="143"/>
      <c r="E201"/>
      <c r="F201"/>
      <c r="G201" s="143"/>
      <c r="H201" s="143"/>
      <c r="I201" s="143"/>
      <c r="J201" s="108" t="s">
        <v>4</v>
      </c>
      <c r="K201" s="108" t="s">
        <v>7</v>
      </c>
      <c r="L201" s="111">
        <v>23</v>
      </c>
      <c r="M201" s="108" t="s">
        <v>281</v>
      </c>
    </row>
    <row r="202" spans="2:13" ht="19.5" customHeight="1" x14ac:dyDescent="0.25">
      <c r="B202" s="143"/>
      <c r="C202" s="143"/>
      <c r="D202" s="143"/>
      <c r="E202"/>
      <c r="F202"/>
      <c r="G202" s="143"/>
      <c r="H202" s="143"/>
      <c r="I202" s="143"/>
      <c r="J202" s="108" t="s">
        <v>4</v>
      </c>
      <c r="K202" s="108" t="s">
        <v>340</v>
      </c>
      <c r="L202" s="111">
        <v>26</v>
      </c>
      <c r="M202" s="108" t="s">
        <v>281</v>
      </c>
    </row>
    <row r="203" spans="2:13" ht="19.5" customHeight="1" x14ac:dyDescent="0.25">
      <c r="B203" s="143"/>
      <c r="C203" s="143"/>
      <c r="D203" s="143"/>
      <c r="E203"/>
      <c r="F203"/>
      <c r="G203" s="143"/>
      <c r="H203" s="143"/>
      <c r="I203" s="143"/>
      <c r="J203" s="108" t="s">
        <v>4</v>
      </c>
      <c r="K203" s="108" t="s">
        <v>7</v>
      </c>
      <c r="L203" s="111">
        <v>27</v>
      </c>
      <c r="M203" s="108" t="s">
        <v>281</v>
      </c>
    </row>
    <row r="204" spans="2:13" ht="19.5" customHeight="1" x14ac:dyDescent="0.25">
      <c r="B204" s="143"/>
      <c r="C204" s="143"/>
      <c r="D204" s="143"/>
      <c r="E204"/>
      <c r="F204"/>
      <c r="G204" s="143"/>
      <c r="H204" s="143"/>
      <c r="I204" s="143"/>
      <c r="J204" s="108" t="s">
        <v>4</v>
      </c>
      <c r="K204" s="108" t="s">
        <v>340</v>
      </c>
      <c r="L204" s="111">
        <v>31</v>
      </c>
      <c r="M204" s="108" t="s">
        <v>281</v>
      </c>
    </row>
    <row r="205" spans="2:13" ht="19.5" customHeight="1" x14ac:dyDescent="0.25">
      <c r="B205" s="143"/>
      <c r="C205" s="143"/>
      <c r="D205" s="143"/>
      <c r="E205"/>
      <c r="F205"/>
      <c r="G205" s="143"/>
      <c r="H205" s="143"/>
      <c r="I205" s="143"/>
      <c r="J205" s="108"/>
      <c r="K205" s="108"/>
      <c r="L205" s="111"/>
      <c r="M205" s="108"/>
    </row>
    <row r="206" spans="2:13" ht="19.5" customHeight="1" x14ac:dyDescent="0.25">
      <c r="B206" s="143"/>
      <c r="C206" s="143"/>
      <c r="D206" s="143"/>
      <c r="E206"/>
      <c r="F206"/>
      <c r="G206" s="143"/>
      <c r="H206" s="143"/>
      <c r="I206" s="143"/>
      <c r="J206" s="108" t="s">
        <v>4</v>
      </c>
      <c r="K206" s="108" t="s">
        <v>3</v>
      </c>
      <c r="L206" s="111">
        <v>11</v>
      </c>
      <c r="M206" s="108" t="s">
        <v>281</v>
      </c>
    </row>
    <row r="207" spans="2:13" ht="19.5" customHeight="1" x14ac:dyDescent="0.25">
      <c r="B207" s="143"/>
      <c r="C207" s="143"/>
      <c r="D207" s="143"/>
      <c r="E207"/>
      <c r="F207"/>
      <c r="G207" s="143"/>
      <c r="H207" s="143"/>
      <c r="I207" s="143"/>
      <c r="J207" s="108" t="s">
        <v>4</v>
      </c>
      <c r="K207" s="108" t="s">
        <v>3</v>
      </c>
      <c r="L207" s="111">
        <v>12</v>
      </c>
      <c r="M207" s="108" t="s">
        <v>281</v>
      </c>
    </row>
    <row r="208" spans="2:13" ht="19.5" customHeight="1" x14ac:dyDescent="0.25">
      <c r="B208" s="143"/>
      <c r="C208" s="143"/>
      <c r="D208" s="143"/>
      <c r="E208"/>
      <c r="F208"/>
      <c r="G208" s="143"/>
      <c r="H208" s="143"/>
      <c r="I208" s="143"/>
      <c r="J208" s="110" t="s">
        <v>4</v>
      </c>
      <c r="K208" s="110" t="s">
        <v>3</v>
      </c>
      <c r="L208" s="140">
        <v>12</v>
      </c>
      <c r="M208" s="108" t="s">
        <v>281</v>
      </c>
    </row>
    <row r="209" spans="2:13" ht="19.5" customHeight="1" x14ac:dyDescent="0.25">
      <c r="B209" s="143"/>
      <c r="C209" s="143"/>
      <c r="D209" s="143"/>
      <c r="E209"/>
      <c r="F209"/>
      <c r="G209" s="143"/>
      <c r="H209" s="143"/>
      <c r="I209" s="143"/>
      <c r="J209" s="108" t="s">
        <v>4</v>
      </c>
      <c r="K209" s="108" t="s">
        <v>3</v>
      </c>
      <c r="L209" s="111">
        <v>12</v>
      </c>
      <c r="M209" s="108" t="s">
        <v>281</v>
      </c>
    </row>
    <row r="210" spans="2:13" ht="19.5" customHeight="1" x14ac:dyDescent="0.25">
      <c r="B210" s="143"/>
      <c r="C210" s="143"/>
      <c r="D210" s="143"/>
      <c r="E210"/>
      <c r="F210"/>
      <c r="G210" s="143"/>
      <c r="H210" s="143"/>
      <c r="I210" s="143"/>
      <c r="J210" s="108" t="s">
        <v>4</v>
      </c>
      <c r="K210" s="108" t="s">
        <v>3</v>
      </c>
      <c r="L210" s="111">
        <v>14</v>
      </c>
      <c r="M210" s="108" t="s">
        <v>281</v>
      </c>
    </row>
    <row r="211" spans="2:13" ht="19.5" customHeight="1" x14ac:dyDescent="0.25">
      <c r="B211" s="143"/>
      <c r="C211" s="143"/>
      <c r="D211" s="143"/>
      <c r="E211"/>
      <c r="F211"/>
      <c r="G211" s="143"/>
      <c r="H211" s="143"/>
      <c r="I211" s="143"/>
      <c r="J211" s="108" t="s">
        <v>4</v>
      </c>
      <c r="K211" s="108" t="s">
        <v>3</v>
      </c>
      <c r="L211" s="111">
        <v>14</v>
      </c>
      <c r="M211" s="108" t="s">
        <v>281</v>
      </c>
    </row>
    <row r="212" spans="2:13" ht="19.5" customHeight="1" x14ac:dyDescent="0.25">
      <c r="B212" s="143"/>
      <c r="C212" s="143"/>
      <c r="D212" s="143"/>
      <c r="E212"/>
      <c r="F212"/>
      <c r="G212" s="143"/>
      <c r="H212" s="143"/>
      <c r="I212" s="143"/>
      <c r="J212" s="108" t="s">
        <v>4</v>
      </c>
      <c r="K212" s="108" t="s">
        <v>3</v>
      </c>
      <c r="L212" s="111">
        <v>14</v>
      </c>
      <c r="M212" s="108" t="s">
        <v>281</v>
      </c>
    </row>
    <row r="213" spans="2:13" ht="19.5" customHeight="1" x14ac:dyDescent="0.25">
      <c r="B213" s="143"/>
      <c r="C213" s="143"/>
      <c r="D213" s="143"/>
      <c r="E213"/>
      <c r="F213"/>
      <c r="G213" s="143"/>
      <c r="H213" s="143"/>
      <c r="I213" s="143"/>
      <c r="J213" s="108" t="s">
        <v>4</v>
      </c>
      <c r="K213" s="108" t="s">
        <v>3</v>
      </c>
      <c r="L213" s="111">
        <v>14</v>
      </c>
      <c r="M213" s="108" t="s">
        <v>281</v>
      </c>
    </row>
    <row r="214" spans="2:13" ht="19.5" customHeight="1" x14ac:dyDescent="0.25">
      <c r="B214" s="143"/>
      <c r="C214" s="143"/>
      <c r="D214" s="143"/>
      <c r="E214"/>
      <c r="F214"/>
      <c r="G214" s="143"/>
      <c r="H214" s="143"/>
      <c r="I214" s="143"/>
      <c r="J214" s="108" t="s">
        <v>4</v>
      </c>
      <c r="K214" s="110" t="s">
        <v>3</v>
      </c>
      <c r="L214" s="140">
        <v>15</v>
      </c>
      <c r="M214" s="108" t="s">
        <v>281</v>
      </c>
    </row>
    <row r="215" spans="2:13" ht="19.5" customHeight="1" x14ac:dyDescent="0.25">
      <c r="B215" s="143"/>
      <c r="C215" s="143"/>
      <c r="D215" s="143"/>
      <c r="E215"/>
      <c r="F215"/>
      <c r="G215" s="143"/>
      <c r="H215" s="143"/>
      <c r="I215" s="143"/>
      <c r="J215" s="108" t="s">
        <v>4</v>
      </c>
      <c r="K215" s="110" t="s">
        <v>3</v>
      </c>
      <c r="L215" s="140">
        <v>15</v>
      </c>
      <c r="M215" s="108" t="s">
        <v>281</v>
      </c>
    </row>
    <row r="216" spans="2:13" ht="19.5" customHeight="1" x14ac:dyDescent="0.25">
      <c r="B216" s="143"/>
      <c r="C216" s="143"/>
      <c r="D216" s="143"/>
      <c r="E216"/>
      <c r="F216"/>
      <c r="G216" s="143"/>
      <c r="H216" s="143"/>
      <c r="I216" s="143"/>
      <c r="J216" s="108" t="s">
        <v>4</v>
      </c>
      <c r="K216" s="108" t="s">
        <v>3</v>
      </c>
      <c r="L216" s="111">
        <v>15</v>
      </c>
      <c r="M216" s="108" t="s">
        <v>281</v>
      </c>
    </row>
    <row r="217" spans="2:13" ht="19.5" customHeight="1" x14ac:dyDescent="0.25">
      <c r="B217" s="143"/>
      <c r="C217" s="143"/>
      <c r="D217" s="143"/>
      <c r="E217"/>
      <c r="F217"/>
      <c r="G217" s="143"/>
      <c r="H217" s="143"/>
      <c r="I217" s="143"/>
      <c r="J217" s="108" t="s">
        <v>4</v>
      </c>
      <c r="K217" s="108" t="s">
        <v>3</v>
      </c>
      <c r="L217" s="111">
        <v>16</v>
      </c>
      <c r="M217" s="108" t="s">
        <v>281</v>
      </c>
    </row>
    <row r="218" spans="2:13" ht="19.5" customHeight="1" x14ac:dyDescent="0.25">
      <c r="B218" s="143"/>
      <c r="C218" s="143"/>
      <c r="D218" s="143"/>
      <c r="E218"/>
      <c r="F218"/>
      <c r="G218" s="143"/>
      <c r="H218" s="143"/>
      <c r="I218" s="143"/>
      <c r="J218" s="108" t="s">
        <v>4</v>
      </c>
      <c r="K218" s="110" t="s">
        <v>3</v>
      </c>
      <c r="L218" s="140">
        <v>16</v>
      </c>
      <c r="M218" s="108" t="s">
        <v>281</v>
      </c>
    </row>
    <row r="219" spans="2:13" ht="19.5" customHeight="1" x14ac:dyDescent="0.25">
      <c r="B219" s="143"/>
      <c r="C219" s="143"/>
      <c r="D219" s="143"/>
      <c r="E219"/>
      <c r="F219"/>
      <c r="G219" s="143"/>
      <c r="H219" s="143"/>
      <c r="I219" s="143"/>
      <c r="J219" s="108" t="s">
        <v>4</v>
      </c>
      <c r="K219" s="108" t="s">
        <v>3</v>
      </c>
      <c r="L219" s="111">
        <v>16</v>
      </c>
      <c r="M219" s="108" t="s">
        <v>281</v>
      </c>
    </row>
    <row r="220" spans="2:13" ht="19.5" customHeight="1" x14ac:dyDescent="0.25">
      <c r="B220" s="143"/>
      <c r="C220" s="143"/>
      <c r="D220" s="143"/>
      <c r="E220"/>
      <c r="F220"/>
      <c r="G220" s="143"/>
      <c r="H220" s="143"/>
      <c r="I220" s="143"/>
      <c r="J220" s="108" t="s">
        <v>4</v>
      </c>
      <c r="K220" s="108" t="s">
        <v>3</v>
      </c>
      <c r="L220" s="111">
        <v>16</v>
      </c>
      <c r="M220" s="108" t="s">
        <v>281</v>
      </c>
    </row>
    <row r="221" spans="2:13" ht="19.5" customHeight="1" x14ac:dyDescent="0.25">
      <c r="B221" s="143"/>
      <c r="C221" s="143"/>
      <c r="D221" s="143"/>
      <c r="E221"/>
      <c r="F221"/>
      <c r="G221" s="143"/>
      <c r="H221" s="143"/>
      <c r="I221" s="143"/>
      <c r="J221" s="108" t="s">
        <v>4</v>
      </c>
      <c r="K221" s="108" t="s">
        <v>3</v>
      </c>
      <c r="L221" s="111">
        <v>16</v>
      </c>
      <c r="M221" s="108" t="s">
        <v>281</v>
      </c>
    </row>
    <row r="222" spans="2:13" ht="19.5" customHeight="1" x14ac:dyDescent="0.25">
      <c r="B222" s="143"/>
      <c r="C222" s="143"/>
      <c r="D222" s="143"/>
      <c r="E222"/>
      <c r="F222"/>
      <c r="G222" s="143"/>
      <c r="H222" s="143"/>
      <c r="I222" s="143"/>
      <c r="J222" s="108" t="s">
        <v>4</v>
      </c>
      <c r="K222" s="108" t="s">
        <v>3</v>
      </c>
      <c r="L222" s="111">
        <v>16</v>
      </c>
      <c r="M222" s="108" t="s">
        <v>281</v>
      </c>
    </row>
    <row r="223" spans="2:13" ht="19.5" customHeight="1" x14ac:dyDescent="0.25">
      <c r="B223" s="143"/>
      <c r="C223" s="143"/>
      <c r="D223" s="143"/>
      <c r="E223"/>
      <c r="F223"/>
      <c r="G223" s="143"/>
      <c r="H223" s="143"/>
      <c r="I223" s="143"/>
      <c r="J223" s="108" t="s">
        <v>4</v>
      </c>
      <c r="K223" s="108" t="s">
        <v>3</v>
      </c>
      <c r="L223" s="111">
        <v>16</v>
      </c>
      <c r="M223" s="108" t="s">
        <v>281</v>
      </c>
    </row>
    <row r="224" spans="2:13" ht="19.5" customHeight="1" x14ac:dyDescent="0.25">
      <c r="B224" s="143"/>
      <c r="C224" s="143"/>
      <c r="D224" s="143"/>
      <c r="E224"/>
      <c r="F224"/>
      <c r="G224" s="143"/>
      <c r="H224" s="143"/>
      <c r="I224" s="143"/>
      <c r="J224" s="108" t="s">
        <v>4</v>
      </c>
      <c r="K224" s="108" t="s">
        <v>3</v>
      </c>
      <c r="L224" s="111">
        <v>16</v>
      </c>
      <c r="M224" s="108" t="s">
        <v>281</v>
      </c>
    </row>
    <row r="225" spans="2:13" ht="19.5" customHeight="1" x14ac:dyDescent="0.25">
      <c r="B225" s="143"/>
      <c r="C225" s="143"/>
      <c r="D225" s="143"/>
      <c r="E225"/>
      <c r="F225"/>
      <c r="G225" s="143"/>
      <c r="H225" s="143"/>
      <c r="I225" s="143"/>
      <c r="J225" s="108" t="s">
        <v>4</v>
      </c>
      <c r="K225" s="108" t="s">
        <v>3</v>
      </c>
      <c r="L225" s="111">
        <v>16</v>
      </c>
      <c r="M225" s="108" t="s">
        <v>281</v>
      </c>
    </row>
    <row r="226" spans="2:13" ht="19.5" customHeight="1" x14ac:dyDescent="0.25">
      <c r="B226" s="143"/>
      <c r="C226" s="143"/>
      <c r="D226" s="143"/>
      <c r="E226"/>
      <c r="F226"/>
      <c r="G226" s="143"/>
      <c r="H226" s="143"/>
      <c r="I226" s="143"/>
      <c r="J226" s="108" t="s">
        <v>4</v>
      </c>
      <c r="K226" s="108" t="s">
        <v>3</v>
      </c>
      <c r="L226" s="111">
        <v>16</v>
      </c>
      <c r="M226" s="108" t="s">
        <v>281</v>
      </c>
    </row>
    <row r="227" spans="2:13" ht="19.5" customHeight="1" x14ac:dyDescent="0.25">
      <c r="B227" s="143"/>
      <c r="C227" s="143"/>
      <c r="D227" s="143"/>
      <c r="E227"/>
      <c r="F227"/>
      <c r="G227" s="143"/>
      <c r="H227" s="143"/>
      <c r="I227" s="143"/>
      <c r="J227" s="108" t="s">
        <v>4</v>
      </c>
      <c r="K227" s="138" t="s">
        <v>3</v>
      </c>
      <c r="L227" s="139">
        <v>17</v>
      </c>
      <c r="M227" s="108" t="s">
        <v>281</v>
      </c>
    </row>
    <row r="228" spans="2:13" ht="19.5" customHeight="1" x14ac:dyDescent="0.25">
      <c r="B228" s="143"/>
      <c r="C228" s="143"/>
      <c r="D228" s="143"/>
      <c r="E228"/>
      <c r="F228"/>
      <c r="G228" s="143"/>
      <c r="H228" s="143"/>
      <c r="I228" s="143"/>
      <c r="J228" s="108" t="s">
        <v>4</v>
      </c>
      <c r="K228" s="108" t="s">
        <v>3</v>
      </c>
      <c r="L228" s="111">
        <v>17</v>
      </c>
      <c r="M228" s="108" t="s">
        <v>281</v>
      </c>
    </row>
    <row r="229" spans="2:13" ht="19.5" customHeight="1" x14ac:dyDescent="0.25">
      <c r="B229" s="143"/>
      <c r="C229" s="143"/>
      <c r="D229" s="143"/>
      <c r="E229"/>
      <c r="F229"/>
      <c r="G229" s="143"/>
      <c r="H229" s="143"/>
      <c r="I229" s="143"/>
      <c r="J229" s="108" t="s">
        <v>4</v>
      </c>
      <c r="K229" s="108" t="s">
        <v>3</v>
      </c>
      <c r="L229" s="111">
        <v>17</v>
      </c>
      <c r="M229" s="108" t="s">
        <v>281</v>
      </c>
    </row>
    <row r="230" spans="2:13" ht="19.5" customHeight="1" x14ac:dyDescent="0.25">
      <c r="B230" s="143"/>
      <c r="C230" s="143"/>
      <c r="D230" s="143"/>
      <c r="E230"/>
      <c r="F230"/>
      <c r="G230" s="143"/>
      <c r="H230" s="143"/>
      <c r="I230" s="143"/>
      <c r="J230" s="108" t="s">
        <v>4</v>
      </c>
      <c r="K230" s="108" t="s">
        <v>3</v>
      </c>
      <c r="L230" s="111">
        <v>17</v>
      </c>
      <c r="M230" s="108" t="s">
        <v>281</v>
      </c>
    </row>
    <row r="231" spans="2:13" ht="19.5" customHeight="1" x14ac:dyDescent="0.25">
      <c r="B231" s="143"/>
      <c r="C231" s="143"/>
      <c r="D231" s="143"/>
      <c r="E231"/>
      <c r="F231"/>
      <c r="G231" s="143"/>
      <c r="H231" s="143"/>
      <c r="I231" s="143"/>
      <c r="J231" s="108" t="s">
        <v>4</v>
      </c>
      <c r="K231" s="108" t="s">
        <v>3</v>
      </c>
      <c r="L231" s="111">
        <v>18</v>
      </c>
      <c r="M231" s="108" t="s">
        <v>281</v>
      </c>
    </row>
    <row r="232" spans="2:13" ht="19.5" customHeight="1" x14ac:dyDescent="0.25">
      <c r="B232" s="143"/>
      <c r="C232" s="143"/>
      <c r="D232" s="143"/>
      <c r="E232"/>
      <c r="F232"/>
      <c r="G232" s="143"/>
      <c r="H232" s="143"/>
      <c r="I232" s="143"/>
      <c r="J232" s="108" t="s">
        <v>4</v>
      </c>
      <c r="K232" s="108" t="s">
        <v>3</v>
      </c>
      <c r="L232" s="111">
        <v>18</v>
      </c>
      <c r="M232" s="108" t="s">
        <v>281</v>
      </c>
    </row>
    <row r="233" spans="2:13" ht="19.5" customHeight="1" x14ac:dyDescent="0.25">
      <c r="B233" s="143"/>
      <c r="C233" s="143"/>
      <c r="D233" s="143"/>
      <c r="E233"/>
      <c r="F233"/>
      <c r="G233" s="143"/>
      <c r="H233" s="143"/>
      <c r="I233" s="143"/>
      <c r="J233" s="108" t="s">
        <v>4</v>
      </c>
      <c r="K233" s="108" t="s">
        <v>3</v>
      </c>
      <c r="L233" s="111">
        <v>18</v>
      </c>
      <c r="M233" s="108" t="s">
        <v>281</v>
      </c>
    </row>
    <row r="234" spans="2:13" ht="19.5" customHeight="1" x14ac:dyDescent="0.25">
      <c r="B234" s="143"/>
      <c r="C234" s="143"/>
      <c r="D234" s="143"/>
      <c r="E234"/>
      <c r="F234"/>
      <c r="G234" s="143"/>
      <c r="H234" s="143"/>
      <c r="I234" s="143"/>
      <c r="J234" s="108" t="s">
        <v>4</v>
      </c>
      <c r="K234" s="108" t="s">
        <v>3</v>
      </c>
      <c r="L234" s="111">
        <v>18</v>
      </c>
      <c r="M234" s="108" t="s">
        <v>281</v>
      </c>
    </row>
    <row r="235" spans="2:13" ht="19.5" customHeight="1" x14ac:dyDescent="0.25">
      <c r="B235" s="143"/>
      <c r="C235" s="143"/>
      <c r="D235" s="143"/>
      <c r="E235"/>
      <c r="F235"/>
      <c r="G235" s="143"/>
      <c r="H235" s="143"/>
      <c r="I235" s="143"/>
      <c r="J235" s="108" t="s">
        <v>4</v>
      </c>
      <c r="K235" s="108" t="s">
        <v>3</v>
      </c>
      <c r="L235" s="111">
        <v>18</v>
      </c>
      <c r="M235" s="108" t="s">
        <v>281</v>
      </c>
    </row>
    <row r="236" spans="2:13" ht="19.5" customHeight="1" x14ac:dyDescent="0.25">
      <c r="B236" s="143"/>
      <c r="C236" s="143"/>
      <c r="D236" s="143"/>
      <c r="E236"/>
      <c r="F236"/>
      <c r="G236" s="143"/>
      <c r="H236" s="143"/>
      <c r="I236" s="143"/>
      <c r="J236" s="108"/>
      <c r="K236" s="108"/>
      <c r="L236" s="111"/>
      <c r="M236" s="108"/>
    </row>
    <row r="237" spans="2:13" ht="19.5" customHeight="1" x14ac:dyDescent="0.25">
      <c r="B237" s="143"/>
      <c r="C237" s="143"/>
      <c r="D237" s="143"/>
      <c r="E237"/>
      <c r="F237"/>
      <c r="G237" s="143"/>
      <c r="H237" s="143"/>
      <c r="I237" s="143"/>
      <c r="J237" s="108" t="s">
        <v>4</v>
      </c>
      <c r="K237" s="110" t="s">
        <v>3</v>
      </c>
      <c r="L237" s="140">
        <v>19</v>
      </c>
      <c r="M237" s="108" t="s">
        <v>281</v>
      </c>
    </row>
    <row r="238" spans="2:13" ht="19.5" customHeight="1" x14ac:dyDescent="0.25">
      <c r="B238" s="143"/>
      <c r="C238" s="143"/>
      <c r="D238" s="143"/>
      <c r="E238"/>
      <c r="F238"/>
      <c r="G238" s="143"/>
      <c r="H238" s="143"/>
      <c r="I238" s="143"/>
      <c r="J238" s="108" t="s">
        <v>4</v>
      </c>
      <c r="K238" s="138" t="s">
        <v>3</v>
      </c>
      <c r="L238" s="139">
        <v>19</v>
      </c>
      <c r="M238" s="108" t="s">
        <v>281</v>
      </c>
    </row>
    <row r="239" spans="2:13" ht="19.5" customHeight="1" x14ac:dyDescent="0.25">
      <c r="B239" s="143"/>
      <c r="C239" s="143"/>
      <c r="D239" s="143"/>
      <c r="E239"/>
      <c r="F239"/>
      <c r="G239" s="143"/>
      <c r="H239" s="143"/>
      <c r="I239" s="143"/>
      <c r="J239" s="108" t="s">
        <v>4</v>
      </c>
      <c r="K239" s="108" t="s">
        <v>3</v>
      </c>
      <c r="L239" s="111">
        <v>19</v>
      </c>
      <c r="M239" s="108" t="s">
        <v>281</v>
      </c>
    </row>
    <row r="240" spans="2:13" ht="19.5" customHeight="1" x14ac:dyDescent="0.25">
      <c r="B240" s="143"/>
      <c r="C240" s="143"/>
      <c r="D240" s="143"/>
      <c r="E240"/>
      <c r="F240"/>
      <c r="G240" s="143"/>
      <c r="H240" s="143"/>
      <c r="I240" s="143"/>
      <c r="J240" s="108" t="s">
        <v>4</v>
      </c>
      <c r="K240" s="108" t="s">
        <v>3</v>
      </c>
      <c r="L240" s="111">
        <v>20</v>
      </c>
      <c r="M240" s="108" t="s">
        <v>281</v>
      </c>
    </row>
    <row r="241" spans="2:13" ht="19.5" customHeight="1" x14ac:dyDescent="0.25">
      <c r="B241" s="143"/>
      <c r="C241" s="143"/>
      <c r="D241" s="143"/>
      <c r="E241"/>
      <c r="F241"/>
      <c r="G241" s="143"/>
      <c r="H241" s="143"/>
      <c r="I241" s="143"/>
      <c r="J241" s="108" t="s">
        <v>4</v>
      </c>
      <c r="K241" s="108" t="s">
        <v>3</v>
      </c>
      <c r="L241" s="111">
        <v>21</v>
      </c>
      <c r="M241" s="108" t="s">
        <v>281</v>
      </c>
    </row>
    <row r="242" spans="2:13" ht="19.5" customHeight="1" x14ac:dyDescent="0.25">
      <c r="B242" s="143"/>
      <c r="C242" s="143"/>
      <c r="D242" s="143"/>
      <c r="E242"/>
      <c r="F242"/>
      <c r="G242" s="143"/>
      <c r="H242" s="143"/>
      <c r="I242" s="143"/>
      <c r="J242" s="108" t="s">
        <v>4</v>
      </c>
      <c r="K242" s="108" t="s">
        <v>3</v>
      </c>
      <c r="L242" s="111">
        <v>22</v>
      </c>
      <c r="M242" s="108" t="s">
        <v>281</v>
      </c>
    </row>
    <row r="243" spans="2:13" ht="19.5" customHeight="1" x14ac:dyDescent="0.25">
      <c r="B243" s="143"/>
      <c r="C243" s="143"/>
      <c r="D243" s="143"/>
      <c r="E243"/>
      <c r="F243"/>
      <c r="G243" s="143"/>
      <c r="H243" s="143"/>
      <c r="I243" s="143"/>
      <c r="J243" s="108" t="s">
        <v>4</v>
      </c>
      <c r="K243" s="108" t="s">
        <v>3</v>
      </c>
      <c r="L243" s="111">
        <v>23</v>
      </c>
      <c r="M243" s="108" t="s">
        <v>281</v>
      </c>
    </row>
    <row r="244" spans="2:13" ht="19.5" customHeight="1" x14ac:dyDescent="0.25">
      <c r="B244" s="143"/>
      <c r="C244" s="143"/>
      <c r="D244" s="143"/>
      <c r="E244"/>
      <c r="F244"/>
      <c r="G244" s="143"/>
      <c r="H244" s="143"/>
      <c r="I244" s="143"/>
      <c r="J244" s="108" t="s">
        <v>4</v>
      </c>
      <c r="K244" s="108" t="s">
        <v>3</v>
      </c>
      <c r="L244" s="111">
        <v>23</v>
      </c>
      <c r="M244" s="108" t="s">
        <v>281</v>
      </c>
    </row>
    <row r="245" spans="2:13" ht="19.5" customHeight="1" x14ac:dyDescent="0.25">
      <c r="B245" s="143"/>
      <c r="C245" s="143"/>
      <c r="D245" s="143"/>
      <c r="E245"/>
      <c r="F245"/>
      <c r="G245" s="143"/>
      <c r="H245" s="143"/>
      <c r="I245" s="143"/>
      <c r="J245" s="108" t="s">
        <v>4</v>
      </c>
      <c r="K245" s="108" t="s">
        <v>3</v>
      </c>
      <c r="L245" s="111">
        <v>24</v>
      </c>
      <c r="M245" s="108" t="s">
        <v>281</v>
      </c>
    </row>
    <row r="246" spans="2:13" ht="19.5" customHeight="1" x14ac:dyDescent="0.25">
      <c r="B246" s="143"/>
      <c r="C246" s="143"/>
      <c r="D246" s="143"/>
      <c r="E246"/>
      <c r="F246"/>
      <c r="G246" s="143"/>
      <c r="H246" s="143"/>
      <c r="I246" s="143"/>
      <c r="J246" s="108" t="s">
        <v>4</v>
      </c>
      <c r="K246" s="108" t="s">
        <v>3</v>
      </c>
      <c r="L246" s="111">
        <v>24</v>
      </c>
      <c r="M246" s="108" t="s">
        <v>281</v>
      </c>
    </row>
    <row r="247" spans="2:13" ht="19.5" customHeight="1" x14ac:dyDescent="0.25">
      <c r="B247" s="143"/>
      <c r="C247" s="143"/>
      <c r="D247" s="143"/>
      <c r="E247"/>
      <c r="F247"/>
      <c r="G247" s="143"/>
      <c r="H247" s="143"/>
      <c r="I247" s="143"/>
      <c r="J247" s="108" t="s">
        <v>4</v>
      </c>
      <c r="K247" s="108" t="s">
        <v>3</v>
      </c>
      <c r="L247" s="111">
        <v>24</v>
      </c>
      <c r="M247" s="108" t="s">
        <v>281</v>
      </c>
    </row>
    <row r="248" spans="2:13" ht="19.5" customHeight="1" x14ac:dyDescent="0.25">
      <c r="B248" s="143"/>
      <c r="C248" s="143"/>
      <c r="D248" s="143"/>
      <c r="E248"/>
      <c r="F248"/>
      <c r="G248" s="143"/>
      <c r="H248" s="143"/>
      <c r="I248" s="143"/>
      <c r="J248" s="108" t="s">
        <v>4</v>
      </c>
      <c r="K248" s="108" t="s">
        <v>3</v>
      </c>
      <c r="L248" s="111">
        <v>25</v>
      </c>
      <c r="M248" s="108" t="s">
        <v>281</v>
      </c>
    </row>
    <row r="249" spans="2:13" ht="19.5" customHeight="1" x14ac:dyDescent="0.25">
      <c r="B249" s="143"/>
      <c r="C249" s="143"/>
      <c r="D249" s="143"/>
      <c r="E249"/>
      <c r="F249"/>
      <c r="G249" s="143"/>
      <c r="H249" s="143"/>
      <c r="I249" s="143"/>
      <c r="J249" s="108" t="s">
        <v>4</v>
      </c>
      <c r="K249" s="108" t="s">
        <v>3</v>
      </c>
      <c r="L249" s="111">
        <v>36</v>
      </c>
      <c r="M249" s="108" t="s">
        <v>281</v>
      </c>
    </row>
    <row r="250" spans="2:13" ht="19.5" customHeight="1" x14ac:dyDescent="0.25">
      <c r="B250" s="143"/>
      <c r="C250" s="143"/>
      <c r="D250" s="143"/>
      <c r="E250"/>
      <c r="F250"/>
      <c r="G250" s="143"/>
      <c r="H250" s="143"/>
      <c r="I250" s="143"/>
      <c r="J250" s="108" t="s">
        <v>4</v>
      </c>
      <c r="K250" s="108" t="s">
        <v>3</v>
      </c>
      <c r="L250" s="111">
        <v>46</v>
      </c>
      <c r="M250" s="108" t="s">
        <v>281</v>
      </c>
    </row>
    <row r="251" spans="2:13" ht="19.5" customHeight="1" x14ac:dyDescent="0.25">
      <c r="B251" s="143"/>
      <c r="C251" s="143"/>
      <c r="D251" s="143"/>
      <c r="E251"/>
      <c r="F251"/>
      <c r="G251" s="143"/>
      <c r="H251" s="143"/>
      <c r="I251" s="143"/>
      <c r="J251" s="108"/>
      <c r="K251" s="108"/>
      <c r="L251" s="111"/>
      <c r="M251" s="108"/>
    </row>
    <row r="252" spans="2:13" ht="19.5" customHeight="1" x14ac:dyDescent="0.25">
      <c r="B252" s="143"/>
      <c r="C252" s="143"/>
      <c r="D252" s="143"/>
      <c r="E252"/>
      <c r="F252"/>
      <c r="G252" s="143"/>
      <c r="H252" s="143"/>
      <c r="I252" s="143"/>
      <c r="J252" s="108" t="s">
        <v>4</v>
      </c>
      <c r="K252" s="108" t="s">
        <v>25</v>
      </c>
      <c r="L252" s="111">
        <v>11</v>
      </c>
      <c r="M252" s="108" t="s">
        <v>281</v>
      </c>
    </row>
    <row r="253" spans="2:13" ht="19.5" customHeight="1" x14ac:dyDescent="0.25">
      <c r="B253" s="143"/>
      <c r="C253" s="143"/>
      <c r="D253" s="143"/>
      <c r="E253"/>
      <c r="F253"/>
      <c r="G253" s="143"/>
      <c r="H253" s="143"/>
      <c r="I253" s="143"/>
      <c r="J253" s="108" t="s">
        <v>4</v>
      </c>
      <c r="K253" s="108" t="s">
        <v>25</v>
      </c>
      <c r="L253" s="111">
        <v>13</v>
      </c>
      <c r="M253" s="108" t="s">
        <v>281</v>
      </c>
    </row>
    <row r="254" spans="2:13" ht="19.5" customHeight="1" x14ac:dyDescent="0.25">
      <c r="B254" s="143"/>
      <c r="C254" s="143"/>
      <c r="D254" s="143"/>
      <c r="E254"/>
      <c r="F254"/>
      <c r="G254" s="143"/>
      <c r="H254" s="143"/>
      <c r="I254" s="143"/>
      <c r="J254" s="108" t="s">
        <v>4</v>
      </c>
      <c r="K254" s="108" t="s">
        <v>25</v>
      </c>
      <c r="L254" s="111">
        <v>14</v>
      </c>
      <c r="M254" s="108" t="s">
        <v>281</v>
      </c>
    </row>
    <row r="255" spans="2:13" ht="19.5" customHeight="1" x14ac:dyDescent="0.25">
      <c r="B255" s="143"/>
      <c r="C255" s="143"/>
      <c r="D255" s="143"/>
      <c r="E255"/>
      <c r="F255"/>
      <c r="G255" s="143"/>
      <c r="H255" s="143"/>
      <c r="I255" s="143"/>
      <c r="J255" s="110" t="s">
        <v>4</v>
      </c>
      <c r="K255" s="110" t="s">
        <v>25</v>
      </c>
      <c r="L255" s="140">
        <v>15</v>
      </c>
      <c r="M255" s="108" t="s">
        <v>281</v>
      </c>
    </row>
    <row r="256" spans="2:13" ht="19.5" customHeight="1" x14ac:dyDescent="0.25">
      <c r="B256" s="143"/>
      <c r="C256" s="143"/>
      <c r="D256" s="143"/>
      <c r="E256"/>
      <c r="F256"/>
      <c r="G256" s="143"/>
      <c r="H256" s="143"/>
      <c r="I256" s="143"/>
      <c r="J256" s="108" t="s">
        <v>4</v>
      </c>
      <c r="K256" s="108" t="s">
        <v>25</v>
      </c>
      <c r="L256" s="111">
        <v>15</v>
      </c>
      <c r="M256" s="108" t="s">
        <v>281</v>
      </c>
    </row>
    <row r="257" spans="2:13" ht="19.5" customHeight="1" x14ac:dyDescent="0.25">
      <c r="B257" s="143"/>
      <c r="C257" s="143"/>
      <c r="D257" s="143"/>
      <c r="E257"/>
      <c r="F257"/>
      <c r="G257" s="143"/>
      <c r="H257" s="143"/>
      <c r="I257" s="143"/>
      <c r="J257" s="108" t="s">
        <v>4</v>
      </c>
      <c r="K257" s="108" t="s">
        <v>25</v>
      </c>
      <c r="L257" s="111">
        <v>16</v>
      </c>
      <c r="M257" s="108" t="s">
        <v>281</v>
      </c>
    </row>
    <row r="258" spans="2:13" ht="19.5" customHeight="1" x14ac:dyDescent="0.25">
      <c r="B258" s="143"/>
      <c r="C258" s="143"/>
      <c r="D258" s="143"/>
      <c r="E258"/>
      <c r="F258"/>
      <c r="G258" s="143"/>
      <c r="H258" s="143"/>
      <c r="I258" s="143"/>
      <c r="J258" s="108" t="s">
        <v>4</v>
      </c>
      <c r="K258" s="108" t="s">
        <v>25</v>
      </c>
      <c r="L258" s="111">
        <v>16</v>
      </c>
      <c r="M258" s="108" t="s">
        <v>281</v>
      </c>
    </row>
    <row r="259" spans="2:13" ht="19.5" customHeight="1" x14ac:dyDescent="0.25">
      <c r="B259" s="143"/>
      <c r="C259" s="143"/>
      <c r="D259" s="143"/>
      <c r="E259"/>
      <c r="F259"/>
      <c r="G259" s="143"/>
      <c r="H259" s="143"/>
      <c r="I259" s="143"/>
      <c r="J259" s="108" t="s">
        <v>4</v>
      </c>
      <c r="K259" s="108" t="s">
        <v>25</v>
      </c>
      <c r="L259" s="111">
        <v>17</v>
      </c>
      <c r="M259" s="108" t="s">
        <v>281</v>
      </c>
    </row>
    <row r="260" spans="2:13" ht="19.5" customHeight="1" x14ac:dyDescent="0.25">
      <c r="B260" s="143"/>
      <c r="C260" s="143"/>
      <c r="D260" s="143"/>
      <c r="E260"/>
      <c r="F260"/>
      <c r="G260" s="143"/>
      <c r="H260" s="143"/>
      <c r="I260" s="143"/>
      <c r="J260" s="108" t="s">
        <v>4</v>
      </c>
      <c r="K260" s="138" t="s">
        <v>25</v>
      </c>
      <c r="L260" s="139">
        <v>17</v>
      </c>
      <c r="M260" s="108" t="s">
        <v>281</v>
      </c>
    </row>
    <row r="261" spans="2:13" ht="19.5" customHeight="1" x14ac:dyDescent="0.25">
      <c r="B261" s="143"/>
      <c r="C261" s="143"/>
      <c r="D261" s="143"/>
      <c r="E261"/>
      <c r="F261"/>
      <c r="G261" s="143"/>
      <c r="H261" s="143"/>
      <c r="I261" s="143"/>
      <c r="J261" s="108" t="s">
        <v>4</v>
      </c>
      <c r="K261" s="108" t="s">
        <v>25</v>
      </c>
      <c r="L261" s="111">
        <v>17</v>
      </c>
      <c r="M261" s="108" t="s">
        <v>281</v>
      </c>
    </row>
    <row r="262" spans="2:13" ht="19.5" customHeight="1" x14ac:dyDescent="0.25">
      <c r="B262" s="143"/>
      <c r="C262" s="143"/>
      <c r="D262" s="143"/>
      <c r="E262"/>
      <c r="F262"/>
      <c r="G262" s="143"/>
      <c r="H262" s="143"/>
      <c r="I262" s="143"/>
      <c r="J262" s="108" t="s">
        <v>4</v>
      </c>
      <c r="K262" s="108" t="s">
        <v>25</v>
      </c>
      <c r="L262" s="111">
        <v>17</v>
      </c>
      <c r="M262" s="108" t="s">
        <v>281</v>
      </c>
    </row>
    <row r="263" spans="2:13" ht="19.5" customHeight="1" x14ac:dyDescent="0.25">
      <c r="B263" s="143"/>
      <c r="C263" s="143"/>
      <c r="D263" s="143"/>
      <c r="E263"/>
      <c r="F263"/>
      <c r="G263" s="143"/>
      <c r="H263" s="143"/>
      <c r="I263" s="143"/>
      <c r="J263" s="108"/>
      <c r="K263" s="108"/>
      <c r="L263" s="111"/>
      <c r="M263" s="108"/>
    </row>
    <row r="264" spans="2:13" ht="19.5" customHeight="1" x14ac:dyDescent="0.25">
      <c r="B264" s="143"/>
      <c r="C264" s="143"/>
      <c r="D264" s="143"/>
      <c r="E264"/>
      <c r="F264"/>
      <c r="G264" s="143"/>
      <c r="H264" s="143"/>
      <c r="I264" s="143"/>
      <c r="J264" s="108" t="s">
        <v>4</v>
      </c>
      <c r="K264" s="108" t="s">
        <v>25</v>
      </c>
      <c r="L264" s="111">
        <v>20</v>
      </c>
      <c r="M264" s="108" t="s">
        <v>281</v>
      </c>
    </row>
    <row r="265" spans="2:13" ht="19.5" customHeight="1" x14ac:dyDescent="0.25">
      <c r="B265" s="143"/>
      <c r="C265" s="143"/>
      <c r="D265" s="143"/>
      <c r="E265"/>
      <c r="F265"/>
      <c r="G265" s="143"/>
      <c r="H265" s="143"/>
      <c r="I265" s="143"/>
      <c r="J265" s="108" t="s">
        <v>4</v>
      </c>
      <c r="K265" s="108" t="s">
        <v>25</v>
      </c>
      <c r="L265" s="111">
        <v>20</v>
      </c>
      <c r="M265" s="108" t="s">
        <v>281</v>
      </c>
    </row>
    <row r="266" spans="2:13" ht="19.5" customHeight="1" x14ac:dyDescent="0.25">
      <c r="B266" s="143"/>
      <c r="C266" s="143"/>
      <c r="D266" s="143"/>
      <c r="E266"/>
      <c r="F266"/>
      <c r="G266" s="143"/>
      <c r="H266" s="143"/>
      <c r="I266" s="143"/>
      <c r="J266" s="108" t="s">
        <v>4</v>
      </c>
      <c r="K266" s="108" t="s">
        <v>25</v>
      </c>
      <c r="L266" s="111">
        <v>21</v>
      </c>
      <c r="M266" s="108" t="s">
        <v>281</v>
      </c>
    </row>
    <row r="267" spans="2:13" ht="19.5" customHeight="1" x14ac:dyDescent="0.25">
      <c r="B267" s="143"/>
      <c r="C267" s="143"/>
      <c r="D267" s="143"/>
      <c r="E267"/>
      <c r="F267"/>
      <c r="G267" s="143"/>
      <c r="H267" s="143"/>
      <c r="I267" s="143"/>
      <c r="J267" s="108" t="s">
        <v>4</v>
      </c>
      <c r="K267" s="108" t="s">
        <v>25</v>
      </c>
      <c r="L267" s="111">
        <v>25</v>
      </c>
      <c r="M267" s="108" t="s">
        <v>281</v>
      </c>
    </row>
    <row r="268" spans="2:13" ht="19.5" customHeight="1" x14ac:dyDescent="0.25">
      <c r="B268" s="143"/>
      <c r="C268" s="143"/>
      <c r="D268" s="143"/>
      <c r="E268"/>
      <c r="F268"/>
      <c r="G268" s="143"/>
      <c r="H268" s="143"/>
      <c r="I268" s="143"/>
      <c r="J268" s="108" t="s">
        <v>4</v>
      </c>
      <c r="K268" s="108" t="s">
        <v>25</v>
      </c>
      <c r="L268" s="111">
        <v>31</v>
      </c>
      <c r="M268" s="108" t="s">
        <v>281</v>
      </c>
    </row>
    <row r="269" spans="2:13" x14ac:dyDescent="0.25">
      <c r="B269" s="143"/>
      <c r="C269" s="143"/>
      <c r="D269" s="143"/>
      <c r="E269"/>
      <c r="F269"/>
      <c r="G269" s="143"/>
      <c r="H269" s="143"/>
      <c r="I269" s="143"/>
    </row>
    <row r="270" spans="2:13" x14ac:dyDescent="0.25">
      <c r="B270" s="143"/>
      <c r="C270" s="143"/>
      <c r="D270" s="143"/>
      <c r="E270"/>
      <c r="F270"/>
      <c r="G270" s="143"/>
      <c r="H270" s="143"/>
      <c r="I270" s="143"/>
    </row>
    <row r="271" spans="2:13" x14ac:dyDescent="0.25">
      <c r="B271" s="143"/>
      <c r="C271" s="143"/>
      <c r="D271" s="143"/>
      <c r="E271"/>
      <c r="F271"/>
      <c r="G271" s="143"/>
      <c r="H271" s="143"/>
      <c r="I271" s="143"/>
    </row>
    <row r="272" spans="2:13" x14ac:dyDescent="0.25">
      <c r="E272"/>
      <c r="F272"/>
    </row>
    <row r="273" spans="5:6" x14ac:dyDescent="0.25">
      <c r="E273"/>
      <c r="F273"/>
    </row>
    <row r="274" spans="5:6" x14ac:dyDescent="0.25">
      <c r="E274"/>
      <c r="F274"/>
    </row>
    <row r="275" spans="5:6" x14ac:dyDescent="0.25">
      <c r="E275"/>
      <c r="F275"/>
    </row>
    <row r="276" spans="5:6" x14ac:dyDescent="0.25">
      <c r="E276"/>
      <c r="F276"/>
    </row>
    <row r="277" spans="5:6" x14ac:dyDescent="0.25">
      <c r="E277"/>
      <c r="F277"/>
    </row>
    <row r="278" spans="5:6" x14ac:dyDescent="0.25">
      <c r="E278"/>
      <c r="F278"/>
    </row>
    <row r="279" spans="5:6" x14ac:dyDescent="0.25">
      <c r="E279"/>
      <c r="F279"/>
    </row>
    <row r="280" spans="5:6" x14ac:dyDescent="0.25">
      <c r="E280"/>
      <c r="F280"/>
    </row>
    <row r="281" spans="5:6" x14ac:dyDescent="0.25">
      <c r="E281"/>
      <c r="F281"/>
    </row>
    <row r="282" spans="5:6" x14ac:dyDescent="0.25">
      <c r="E282"/>
      <c r="F282"/>
    </row>
    <row r="283" spans="5:6" x14ac:dyDescent="0.25">
      <c r="E283"/>
      <c r="F283"/>
    </row>
    <row r="284" spans="5:6" x14ac:dyDescent="0.25">
      <c r="E284"/>
      <c r="F284"/>
    </row>
    <row r="285" spans="5:6" x14ac:dyDescent="0.25">
      <c r="E285"/>
      <c r="F285"/>
    </row>
    <row r="286" spans="5:6" x14ac:dyDescent="0.25">
      <c r="E286"/>
      <c r="F286"/>
    </row>
    <row r="287" spans="5:6" x14ac:dyDescent="0.25">
      <c r="E287"/>
      <c r="F287"/>
    </row>
    <row r="288" spans="5:6" x14ac:dyDescent="0.25">
      <c r="E288"/>
      <c r="F288"/>
    </row>
    <row r="289" spans="5:6" x14ac:dyDescent="0.25">
      <c r="E289"/>
      <c r="F289"/>
    </row>
    <row r="290" spans="5:6" x14ac:dyDescent="0.25">
      <c r="E290"/>
      <c r="F290"/>
    </row>
    <row r="291" spans="5:6" x14ac:dyDescent="0.25">
      <c r="E291"/>
      <c r="F291"/>
    </row>
  </sheetData>
  <sortState ref="B2:C271">
    <sortCondition ref="C2:C271"/>
  </sortState>
  <pageMargins left="0.7" right="0.7" top="0.75" bottom="0.75" header="0.3" footer="0.3"/>
  <pageSetup paperSize="9" scale="1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48"/>
  <sheetViews>
    <sheetView zoomScale="88" zoomScaleNormal="88" workbookViewId="0">
      <selection activeCell="L12" sqref="L12"/>
    </sheetView>
  </sheetViews>
  <sheetFormatPr defaultColWidth="8.85546875" defaultRowHeight="15" x14ac:dyDescent="0.25"/>
  <cols>
    <col min="1" max="1" width="4" style="1" customWidth="1"/>
    <col min="2" max="2" width="6.140625" style="12" bestFit="1" customWidth="1"/>
    <col min="3" max="3" width="27.5703125" style="15" bestFit="1" customWidth="1"/>
    <col min="4" max="4" width="11" style="9" bestFit="1" customWidth="1"/>
    <col min="5" max="5" width="14.42578125" style="1" bestFit="1" customWidth="1"/>
    <col min="6" max="6" width="8.85546875" style="1" customWidth="1"/>
    <col min="7" max="7" width="4.5703125" style="79" bestFit="1" customWidth="1"/>
    <col min="8" max="8" width="69.42578125" style="9" customWidth="1"/>
    <col min="9" max="9" width="22.85546875" style="1" bestFit="1" customWidth="1"/>
    <col min="10" max="10" width="2.85546875" style="1" customWidth="1"/>
    <col min="11" max="16384" width="8.85546875" style="1"/>
  </cols>
  <sheetData>
    <row r="1" spans="2:10" s="10" customFormat="1" x14ac:dyDescent="0.25">
      <c r="B1" s="12"/>
      <c r="C1" s="230" t="s">
        <v>244</v>
      </c>
      <c r="D1" s="230"/>
      <c r="E1" s="230"/>
      <c r="F1" s="230"/>
      <c r="G1" s="230"/>
      <c r="H1" s="230"/>
      <c r="I1" s="230"/>
      <c r="J1" s="5"/>
    </row>
    <row r="2" spans="2:10" s="10" customFormat="1" x14ac:dyDescent="0.25">
      <c r="B2" s="4" t="s">
        <v>26</v>
      </c>
      <c r="C2" s="4" t="s">
        <v>12</v>
      </c>
      <c r="D2" s="4" t="s">
        <v>30</v>
      </c>
      <c r="E2" s="4" t="s">
        <v>0</v>
      </c>
      <c r="F2" s="4" t="s">
        <v>1</v>
      </c>
      <c r="G2" s="77" t="s">
        <v>2</v>
      </c>
      <c r="H2" s="4" t="s">
        <v>24</v>
      </c>
      <c r="I2" s="4" t="s">
        <v>9</v>
      </c>
      <c r="J2" s="16"/>
    </row>
    <row r="3" spans="2:10" x14ac:dyDescent="0.25">
      <c r="B3" s="11"/>
      <c r="C3" s="21"/>
      <c r="D3" s="21"/>
      <c r="E3" s="21"/>
      <c r="F3" s="21"/>
      <c r="G3" s="18"/>
      <c r="H3" s="21"/>
      <c r="I3" s="21"/>
      <c r="J3" s="16"/>
    </row>
    <row r="4" spans="2:10" x14ac:dyDescent="0.25">
      <c r="B4" s="11"/>
      <c r="C4" s="21"/>
      <c r="D4" s="21"/>
      <c r="E4" s="21"/>
      <c r="F4" s="21"/>
      <c r="G4" s="18"/>
      <c r="H4" s="21"/>
      <c r="I4" s="21"/>
      <c r="J4" s="16"/>
    </row>
    <row r="5" spans="2:10" x14ac:dyDescent="0.25">
      <c r="B5" s="11"/>
      <c r="C5" s="21"/>
      <c r="D5" s="21"/>
      <c r="E5" s="21"/>
      <c r="F5" s="21"/>
      <c r="G5" s="18"/>
      <c r="H5" s="21"/>
      <c r="I5" s="21"/>
      <c r="J5" s="106"/>
    </row>
    <row r="6" spans="2:10" x14ac:dyDescent="0.25">
      <c r="B6" s="11"/>
      <c r="C6" s="21"/>
      <c r="D6" s="21"/>
      <c r="E6" s="21"/>
      <c r="F6" s="21"/>
      <c r="G6" s="18"/>
      <c r="H6" s="21"/>
      <c r="I6" s="21"/>
      <c r="J6" s="106"/>
    </row>
    <row r="7" spans="2:10" x14ac:dyDescent="0.25">
      <c r="B7" s="11"/>
      <c r="C7" s="21"/>
      <c r="D7" s="21"/>
      <c r="E7" s="21"/>
      <c r="F7" s="21"/>
      <c r="G7" s="18"/>
      <c r="H7" s="21"/>
      <c r="I7" s="21"/>
      <c r="J7" s="106"/>
    </row>
    <row r="8" spans="2:10" x14ac:dyDescent="0.25">
      <c r="B8" s="11"/>
      <c r="C8" s="21"/>
      <c r="D8" s="21"/>
      <c r="E8" s="21"/>
      <c r="F8" s="21"/>
      <c r="G8" s="18"/>
      <c r="H8" s="21"/>
      <c r="I8" s="21"/>
      <c r="J8" s="106"/>
    </row>
    <row r="9" spans="2:10" x14ac:dyDescent="0.25">
      <c r="B9" s="11"/>
      <c r="C9" s="21"/>
      <c r="D9" s="21"/>
      <c r="E9" s="21"/>
      <c r="F9" s="21"/>
      <c r="G9" s="18"/>
      <c r="H9" s="21"/>
      <c r="I9" s="21"/>
      <c r="J9" s="106"/>
    </row>
    <row r="10" spans="2:10" x14ac:dyDescent="0.25">
      <c r="B10" s="11"/>
      <c r="C10" s="21"/>
      <c r="D10" s="21"/>
      <c r="E10" s="21"/>
      <c r="F10" s="21"/>
      <c r="G10" s="18"/>
      <c r="H10" s="21"/>
      <c r="I10" s="21"/>
      <c r="J10" s="106"/>
    </row>
    <row r="11" spans="2:10" x14ac:dyDescent="0.25">
      <c r="B11" s="11"/>
      <c r="C11" s="21"/>
      <c r="D11" s="21"/>
      <c r="E11" s="21"/>
      <c r="F11" s="21"/>
      <c r="G11" s="18"/>
      <c r="H11" s="21"/>
      <c r="I11" s="21"/>
      <c r="J11" s="106"/>
    </row>
    <row r="12" spans="2:10" x14ac:dyDescent="0.25">
      <c r="B12" s="11"/>
      <c r="C12" s="21"/>
      <c r="D12" s="21"/>
      <c r="E12" s="21"/>
      <c r="F12" s="21"/>
      <c r="G12" s="18"/>
      <c r="H12" s="21"/>
      <c r="I12" s="21"/>
      <c r="J12" s="106"/>
    </row>
    <row r="13" spans="2:10" x14ac:dyDescent="0.25">
      <c r="B13" s="11"/>
      <c r="C13" s="21"/>
      <c r="D13" s="21"/>
      <c r="E13" s="21"/>
      <c r="F13" s="21"/>
      <c r="G13" s="18"/>
      <c r="H13" s="21"/>
      <c r="I13" s="21"/>
      <c r="J13" s="106"/>
    </row>
    <row r="14" spans="2:10" x14ac:dyDescent="0.25">
      <c r="B14" s="11"/>
      <c r="C14" s="21"/>
      <c r="D14" s="21"/>
      <c r="E14" s="21"/>
      <c r="F14" s="21"/>
      <c r="G14" s="18"/>
      <c r="H14" s="21"/>
      <c r="I14" s="21"/>
      <c r="J14" s="106"/>
    </row>
    <row r="15" spans="2:10" x14ac:dyDescent="0.25">
      <c r="B15" s="11"/>
      <c r="C15" s="21"/>
      <c r="D15" s="21"/>
      <c r="E15" s="21"/>
      <c r="F15" s="21"/>
      <c r="G15" s="18"/>
      <c r="H15" s="21"/>
      <c r="I15" s="21"/>
      <c r="J15" s="106"/>
    </row>
    <row r="16" spans="2:10" x14ac:dyDescent="0.25">
      <c r="B16" s="11"/>
      <c r="C16" s="21"/>
      <c r="D16" s="21"/>
      <c r="E16" s="21"/>
      <c r="F16" s="21"/>
      <c r="G16" s="18"/>
      <c r="H16" s="21"/>
      <c r="I16" s="21"/>
      <c r="J16" s="106"/>
    </row>
    <row r="17" spans="2:10" x14ac:dyDescent="0.25">
      <c r="B17" s="11"/>
      <c r="C17" s="21"/>
      <c r="D17" s="21"/>
      <c r="E17" s="21"/>
      <c r="F17" s="21"/>
      <c r="G17" s="18"/>
      <c r="H17" s="21"/>
      <c r="I17" s="21"/>
      <c r="J17" s="106"/>
    </row>
    <row r="18" spans="2:10" x14ac:dyDescent="0.25">
      <c r="B18" s="11"/>
      <c r="C18" s="21"/>
      <c r="D18" s="21"/>
      <c r="E18" s="21"/>
      <c r="F18" s="21"/>
      <c r="G18" s="18"/>
      <c r="H18" s="21"/>
      <c r="I18" s="21"/>
      <c r="J18" s="106"/>
    </row>
    <row r="19" spans="2:10" x14ac:dyDescent="0.25">
      <c r="B19" s="11"/>
      <c r="C19" s="21"/>
      <c r="D19" s="21"/>
      <c r="E19" s="21"/>
      <c r="F19" s="21"/>
      <c r="G19" s="18"/>
      <c r="H19" s="21"/>
      <c r="I19" s="21"/>
      <c r="J19" s="106"/>
    </row>
    <row r="20" spans="2:10" x14ac:dyDescent="0.25">
      <c r="B20" s="11"/>
      <c r="C20" s="21"/>
      <c r="D20" s="21"/>
      <c r="E20" s="21"/>
      <c r="F20" s="21"/>
      <c r="G20" s="18"/>
      <c r="H20" s="21"/>
      <c r="I20" s="21"/>
      <c r="J20" s="106"/>
    </row>
    <row r="21" spans="2:10" x14ac:dyDescent="0.25">
      <c r="B21" s="11"/>
      <c r="C21" s="21"/>
      <c r="D21" s="21"/>
      <c r="E21" s="21"/>
      <c r="F21" s="21"/>
      <c r="G21" s="18"/>
      <c r="H21" s="21"/>
      <c r="I21" s="21"/>
      <c r="J21" s="106"/>
    </row>
    <row r="22" spans="2:10" x14ac:dyDescent="0.25">
      <c r="B22" s="11"/>
      <c r="C22" s="21"/>
      <c r="D22" s="21"/>
      <c r="E22" s="21"/>
      <c r="F22" s="21"/>
      <c r="G22" s="18"/>
      <c r="H22" s="21"/>
      <c r="I22" s="21"/>
      <c r="J22" s="106"/>
    </row>
    <row r="23" spans="2:10" x14ac:dyDescent="0.25">
      <c r="B23" s="11"/>
      <c r="C23" s="21"/>
      <c r="D23" s="21"/>
      <c r="E23" s="21"/>
      <c r="F23" s="21"/>
      <c r="G23" s="18"/>
      <c r="H23" s="21"/>
      <c r="I23" s="21"/>
      <c r="J23" s="106"/>
    </row>
    <row r="24" spans="2:10" x14ac:dyDescent="0.25">
      <c r="B24" s="11"/>
      <c r="C24" s="21"/>
      <c r="D24" s="21"/>
      <c r="E24" s="21"/>
      <c r="F24" s="21"/>
      <c r="G24" s="18"/>
      <c r="H24" s="21"/>
      <c r="I24" s="21"/>
      <c r="J24" s="106"/>
    </row>
    <row r="25" spans="2:10" x14ac:dyDescent="0.25">
      <c r="B25" s="11"/>
      <c r="C25" s="21"/>
      <c r="D25" s="21"/>
      <c r="E25" s="21"/>
      <c r="F25" s="21"/>
      <c r="G25" s="18"/>
      <c r="H25" s="21"/>
      <c r="I25" s="21"/>
      <c r="J25" s="106"/>
    </row>
    <row r="26" spans="2:10" x14ac:dyDescent="0.25">
      <c r="B26" s="11"/>
      <c r="C26" s="21"/>
      <c r="D26" s="21"/>
      <c r="E26" s="21"/>
      <c r="F26" s="21"/>
      <c r="G26" s="18"/>
      <c r="H26" s="21"/>
      <c r="I26" s="21"/>
      <c r="J26" s="106"/>
    </row>
    <row r="27" spans="2:10" x14ac:dyDescent="0.25">
      <c r="B27" s="11"/>
      <c r="C27" s="21"/>
      <c r="D27" s="21"/>
      <c r="E27" s="21"/>
      <c r="F27" s="21"/>
      <c r="G27" s="18"/>
      <c r="H27" s="21"/>
      <c r="I27" s="21"/>
      <c r="J27" s="106"/>
    </row>
    <row r="28" spans="2:10" x14ac:dyDescent="0.25">
      <c r="B28" s="11"/>
      <c r="C28" s="21"/>
      <c r="D28" s="21"/>
      <c r="E28" s="21"/>
      <c r="F28" s="21"/>
      <c r="G28" s="18"/>
      <c r="H28" s="21"/>
      <c r="I28" s="21"/>
      <c r="J28" s="106"/>
    </row>
    <row r="29" spans="2:10" x14ac:dyDescent="0.25">
      <c r="B29" s="11"/>
      <c r="C29" s="21"/>
      <c r="D29" s="21"/>
      <c r="E29" s="21"/>
      <c r="F29" s="21"/>
      <c r="G29" s="18"/>
      <c r="H29" s="21"/>
      <c r="I29" s="21"/>
      <c r="J29" s="106"/>
    </row>
    <row r="30" spans="2:10" x14ac:dyDescent="0.25">
      <c r="B30" s="11"/>
      <c r="C30" s="21"/>
      <c r="D30" s="21"/>
      <c r="E30" s="21"/>
      <c r="F30" s="21"/>
      <c r="G30" s="18"/>
      <c r="H30" s="21"/>
      <c r="I30" s="21"/>
      <c r="J30" s="106"/>
    </row>
    <row r="31" spans="2:10" x14ac:dyDescent="0.25">
      <c r="B31" s="11"/>
      <c r="C31" s="21"/>
      <c r="D31" s="21"/>
      <c r="E31" s="21"/>
      <c r="F31" s="21"/>
      <c r="G31" s="18"/>
      <c r="H31" s="21"/>
      <c r="I31" s="21"/>
      <c r="J31" s="106"/>
    </row>
    <row r="32" spans="2:10" x14ac:dyDescent="0.25">
      <c r="B32" s="11"/>
      <c r="C32" s="21"/>
      <c r="D32" s="21"/>
      <c r="E32" s="21"/>
      <c r="F32" s="21"/>
      <c r="G32" s="18"/>
      <c r="H32" s="21"/>
      <c r="I32" s="21"/>
      <c r="J32" s="106"/>
    </row>
    <row r="33" spans="2:10" x14ac:dyDescent="0.25">
      <c r="B33" s="11"/>
      <c r="C33" s="21"/>
      <c r="D33" s="21"/>
      <c r="E33" s="21"/>
      <c r="F33" s="21"/>
      <c r="G33" s="18"/>
      <c r="H33" s="21"/>
      <c r="I33" s="21"/>
      <c r="J33" s="106"/>
    </row>
    <row r="34" spans="2:10" x14ac:dyDescent="0.25">
      <c r="B34" s="11"/>
      <c r="C34" s="21"/>
      <c r="D34" s="21"/>
      <c r="E34" s="21"/>
      <c r="F34" s="21"/>
      <c r="G34" s="18"/>
      <c r="H34" s="21"/>
      <c r="I34" s="21"/>
      <c r="J34" s="106"/>
    </row>
    <row r="35" spans="2:10" x14ac:dyDescent="0.25">
      <c r="B35" s="11"/>
      <c r="C35" s="21"/>
      <c r="D35" s="21"/>
      <c r="E35" s="21"/>
      <c r="F35" s="21"/>
      <c r="G35" s="18"/>
      <c r="H35" s="21"/>
      <c r="I35" s="21"/>
      <c r="J35" s="106"/>
    </row>
    <row r="36" spans="2:10" x14ac:dyDescent="0.25">
      <c r="B36" s="11"/>
      <c r="C36" s="21"/>
      <c r="D36" s="21"/>
      <c r="E36" s="21"/>
      <c r="F36" s="21"/>
      <c r="G36" s="18"/>
      <c r="H36" s="21"/>
      <c r="I36" s="21"/>
      <c r="J36" s="106"/>
    </row>
    <row r="37" spans="2:10" x14ac:dyDescent="0.25">
      <c r="B37" s="11"/>
      <c r="C37" s="21"/>
      <c r="D37" s="21"/>
      <c r="E37" s="21"/>
      <c r="F37" s="21"/>
      <c r="G37" s="18"/>
      <c r="H37" s="21"/>
      <c r="I37" s="21"/>
      <c r="J37" s="106"/>
    </row>
    <row r="38" spans="2:10" x14ac:dyDescent="0.25">
      <c r="B38" s="11"/>
      <c r="C38" s="21"/>
      <c r="D38" s="21"/>
      <c r="E38" s="21"/>
      <c r="F38" s="21"/>
      <c r="G38" s="18"/>
      <c r="H38" s="21"/>
      <c r="I38" s="21"/>
      <c r="J38" s="106"/>
    </row>
    <row r="39" spans="2:10" x14ac:dyDescent="0.25">
      <c r="B39" s="11"/>
      <c r="C39" s="21"/>
      <c r="D39" s="21"/>
      <c r="E39" s="21"/>
      <c r="F39" s="21"/>
      <c r="G39" s="18"/>
      <c r="H39" s="21"/>
      <c r="I39" s="21"/>
      <c r="J39" s="106"/>
    </row>
    <row r="40" spans="2:10" x14ac:dyDescent="0.25">
      <c r="B40" s="11"/>
      <c r="C40" s="21"/>
      <c r="D40" s="21"/>
      <c r="E40" s="21"/>
      <c r="F40" s="21"/>
      <c r="G40" s="18"/>
      <c r="H40" s="21"/>
      <c r="I40" s="21"/>
      <c r="J40" s="106"/>
    </row>
    <row r="41" spans="2:10" x14ac:dyDescent="0.25">
      <c r="B41" s="11"/>
      <c r="C41" s="21"/>
      <c r="D41" s="21"/>
      <c r="E41" s="21"/>
      <c r="F41" s="21"/>
      <c r="G41" s="18"/>
      <c r="H41" s="21"/>
      <c r="I41" s="21"/>
      <c r="J41" s="106"/>
    </row>
    <row r="42" spans="2:10" x14ac:dyDescent="0.25">
      <c r="B42" s="11"/>
      <c r="C42" s="21"/>
      <c r="D42" s="21"/>
      <c r="E42" s="21"/>
      <c r="F42" s="21"/>
      <c r="G42" s="18"/>
      <c r="H42" s="21"/>
      <c r="I42" s="21"/>
      <c r="J42" s="106"/>
    </row>
    <row r="43" spans="2:10" x14ac:dyDescent="0.25">
      <c r="B43" s="11"/>
      <c r="C43" s="21"/>
      <c r="D43" s="21"/>
      <c r="E43" s="21"/>
      <c r="F43" s="21"/>
      <c r="G43" s="18"/>
      <c r="H43" s="21"/>
      <c r="I43" s="21"/>
      <c r="J43" s="106"/>
    </row>
    <row r="44" spans="2:10" x14ac:dyDescent="0.25">
      <c r="B44" s="11"/>
      <c r="C44" s="21"/>
      <c r="D44" s="21"/>
      <c r="E44" s="21"/>
      <c r="F44" s="21"/>
      <c r="G44" s="18"/>
      <c r="H44" s="21"/>
      <c r="I44" s="21"/>
      <c r="J44" s="106"/>
    </row>
    <row r="45" spans="2:10" x14ac:dyDescent="0.25">
      <c r="B45" s="11"/>
      <c r="C45" s="21"/>
      <c r="D45" s="21"/>
      <c r="E45" s="21"/>
      <c r="F45" s="21"/>
      <c r="G45" s="18"/>
      <c r="H45" s="21"/>
      <c r="I45" s="21"/>
      <c r="J45" s="106"/>
    </row>
    <row r="46" spans="2:10" x14ac:dyDescent="0.25">
      <c r="B46" s="11"/>
      <c r="C46" s="21"/>
      <c r="D46" s="21"/>
      <c r="E46" s="21"/>
      <c r="F46" s="21"/>
      <c r="G46" s="18"/>
      <c r="H46" s="21"/>
      <c r="I46" s="21"/>
      <c r="J46" s="106"/>
    </row>
    <row r="47" spans="2:10" x14ac:dyDescent="0.25">
      <c r="B47" s="11"/>
      <c r="C47" s="21"/>
      <c r="D47" s="21"/>
      <c r="E47" s="21"/>
      <c r="F47" s="21"/>
      <c r="G47" s="18"/>
      <c r="H47" s="21"/>
      <c r="I47" s="21"/>
      <c r="J47" s="106"/>
    </row>
    <row r="48" spans="2:10" x14ac:dyDescent="0.25">
      <c r="B48" s="11"/>
      <c r="C48" s="21"/>
      <c r="D48" s="21"/>
      <c r="E48" s="21"/>
      <c r="F48" s="21"/>
      <c r="G48" s="18"/>
      <c r="H48" s="21"/>
      <c r="I48" s="21"/>
      <c r="J48" s="106"/>
    </row>
    <row r="49" spans="2:10" x14ac:dyDescent="0.25">
      <c r="B49" s="11"/>
      <c r="C49" s="21"/>
      <c r="D49" s="21"/>
      <c r="E49" s="21"/>
      <c r="F49" s="21"/>
      <c r="G49" s="18"/>
      <c r="H49" s="21"/>
      <c r="I49" s="21"/>
      <c r="J49" s="106"/>
    </row>
    <row r="50" spans="2:10" x14ac:dyDescent="0.25">
      <c r="B50" s="11"/>
      <c r="C50" s="21"/>
      <c r="D50" s="21"/>
      <c r="E50" s="21"/>
      <c r="F50" s="21"/>
      <c r="G50" s="18"/>
      <c r="H50" s="21"/>
      <c r="I50" s="21"/>
      <c r="J50" s="106"/>
    </row>
    <row r="51" spans="2:10" x14ac:dyDescent="0.25">
      <c r="B51" s="11"/>
      <c r="C51" s="21"/>
      <c r="D51" s="21"/>
      <c r="E51" s="21"/>
      <c r="F51" s="21"/>
      <c r="G51" s="18"/>
      <c r="H51" s="21"/>
      <c r="I51" s="21"/>
      <c r="J51" s="106"/>
    </row>
    <row r="52" spans="2:10" x14ac:dyDescent="0.25">
      <c r="B52" s="11"/>
      <c r="C52" s="21"/>
      <c r="D52" s="21"/>
      <c r="E52" s="21"/>
      <c r="F52" s="21"/>
      <c r="G52" s="18"/>
      <c r="H52" s="21"/>
      <c r="I52" s="21"/>
      <c r="J52" s="106"/>
    </row>
    <row r="53" spans="2:10" x14ac:dyDescent="0.25">
      <c r="B53" s="11"/>
      <c r="C53" s="21"/>
      <c r="D53" s="21"/>
      <c r="E53" s="21"/>
      <c r="F53" s="21"/>
      <c r="G53" s="18"/>
      <c r="H53" s="21"/>
      <c r="I53" s="21"/>
      <c r="J53" s="106"/>
    </row>
    <row r="54" spans="2:10" x14ac:dyDescent="0.25">
      <c r="B54" s="11"/>
      <c r="C54" s="21"/>
      <c r="D54" s="21"/>
      <c r="E54" s="21"/>
      <c r="F54" s="21"/>
      <c r="G54" s="18"/>
      <c r="H54" s="21"/>
      <c r="I54" s="21"/>
      <c r="J54" s="106"/>
    </row>
    <row r="55" spans="2:10" x14ac:dyDescent="0.25">
      <c r="B55" s="11"/>
      <c r="C55" s="21"/>
      <c r="D55" s="21"/>
      <c r="E55" s="21"/>
      <c r="F55" s="21"/>
      <c r="G55" s="18"/>
      <c r="H55" s="21"/>
      <c r="I55" s="21"/>
      <c r="J55" s="106"/>
    </row>
    <row r="56" spans="2:10" x14ac:dyDescent="0.25">
      <c r="B56" s="11"/>
      <c r="C56" s="21"/>
      <c r="D56" s="21"/>
      <c r="E56" s="21"/>
      <c r="F56" s="21"/>
      <c r="G56" s="18"/>
      <c r="H56" s="21"/>
      <c r="I56" s="21"/>
      <c r="J56" s="106"/>
    </row>
    <row r="57" spans="2:10" x14ac:dyDescent="0.25">
      <c r="D57" s="15"/>
      <c r="E57" s="15"/>
      <c r="F57" s="15"/>
      <c r="H57" s="15"/>
      <c r="I57" s="15"/>
      <c r="J57" s="106"/>
    </row>
    <row r="58" spans="2:10" x14ac:dyDescent="0.25">
      <c r="D58" s="15"/>
      <c r="E58" s="15"/>
      <c r="F58" s="15"/>
      <c r="H58" s="15"/>
      <c r="I58" s="15"/>
      <c r="J58" s="106"/>
    </row>
    <row r="59" spans="2:10" x14ac:dyDescent="0.25">
      <c r="D59" s="15"/>
      <c r="E59" s="15"/>
      <c r="F59" s="15"/>
      <c r="H59" s="15"/>
      <c r="I59" s="15"/>
      <c r="J59" s="106"/>
    </row>
    <row r="60" spans="2:10" x14ac:dyDescent="0.25">
      <c r="D60" s="15"/>
      <c r="E60" s="15"/>
      <c r="F60" s="15"/>
      <c r="H60" s="15"/>
      <c r="I60" s="15"/>
      <c r="J60" s="106"/>
    </row>
    <row r="61" spans="2:10" x14ac:dyDescent="0.25">
      <c r="D61" s="15"/>
      <c r="E61" s="15"/>
      <c r="F61" s="15"/>
      <c r="H61" s="15"/>
      <c r="I61" s="15"/>
      <c r="J61" s="106"/>
    </row>
    <row r="62" spans="2:10" x14ac:dyDescent="0.25">
      <c r="D62" s="15"/>
      <c r="E62" s="15"/>
      <c r="F62" s="15"/>
      <c r="H62" s="15"/>
      <c r="I62" s="15"/>
      <c r="J62" s="106"/>
    </row>
    <row r="63" spans="2:10" x14ac:dyDescent="0.25">
      <c r="D63" s="15"/>
      <c r="E63" s="15"/>
      <c r="F63" s="15"/>
      <c r="H63" s="15"/>
      <c r="I63" s="15"/>
      <c r="J63" s="106"/>
    </row>
    <row r="64" spans="2:10" x14ac:dyDescent="0.25">
      <c r="D64" s="15"/>
      <c r="E64" s="15"/>
      <c r="F64" s="15"/>
      <c r="H64" s="15"/>
      <c r="I64" s="15"/>
      <c r="J64" s="106"/>
    </row>
    <row r="65" spans="4:10" x14ac:dyDescent="0.25">
      <c r="D65" s="15"/>
      <c r="E65" s="15"/>
      <c r="F65" s="15"/>
      <c r="H65" s="15"/>
      <c r="I65" s="15"/>
      <c r="J65" s="106"/>
    </row>
    <row r="66" spans="4:10" x14ac:dyDescent="0.25">
      <c r="D66" s="15"/>
      <c r="E66" s="15"/>
      <c r="F66" s="15"/>
      <c r="H66" s="15"/>
      <c r="I66" s="15"/>
      <c r="J66" s="106"/>
    </row>
    <row r="67" spans="4:10" x14ac:dyDescent="0.25">
      <c r="D67" s="15"/>
      <c r="E67" s="15"/>
      <c r="F67" s="15"/>
      <c r="H67" s="15"/>
      <c r="I67" s="15"/>
      <c r="J67" s="106"/>
    </row>
    <row r="68" spans="4:10" x14ac:dyDescent="0.25">
      <c r="D68" s="15"/>
      <c r="E68" s="15"/>
      <c r="F68" s="15"/>
      <c r="H68" s="15"/>
      <c r="I68" s="15"/>
      <c r="J68" s="106"/>
    </row>
    <row r="69" spans="4:10" x14ac:dyDescent="0.25">
      <c r="D69" s="15"/>
      <c r="E69" s="15"/>
      <c r="F69" s="15"/>
      <c r="H69" s="15"/>
      <c r="I69" s="15"/>
      <c r="J69" s="106"/>
    </row>
    <row r="70" spans="4:10" x14ac:dyDescent="0.25">
      <c r="D70" s="15"/>
      <c r="E70" s="15"/>
      <c r="F70" s="15"/>
      <c r="H70" s="15"/>
      <c r="I70" s="15"/>
      <c r="J70" s="106"/>
    </row>
    <row r="71" spans="4:10" x14ac:dyDescent="0.25">
      <c r="D71" s="15"/>
      <c r="E71" s="15"/>
      <c r="F71" s="15"/>
      <c r="H71" s="15"/>
      <c r="I71" s="15"/>
      <c r="J71" s="106"/>
    </row>
    <row r="72" spans="4:10" x14ac:dyDescent="0.25">
      <c r="D72" s="15"/>
      <c r="E72" s="15"/>
      <c r="F72" s="15"/>
      <c r="H72" s="15"/>
      <c r="I72" s="15"/>
      <c r="J72" s="106"/>
    </row>
    <row r="73" spans="4:10" x14ac:dyDescent="0.25">
      <c r="D73" s="15"/>
      <c r="E73" s="15"/>
      <c r="F73" s="15"/>
      <c r="H73" s="15"/>
      <c r="I73" s="15"/>
      <c r="J73" s="106"/>
    </row>
    <row r="74" spans="4:10" x14ac:dyDescent="0.25">
      <c r="D74" s="15"/>
      <c r="E74" s="15"/>
      <c r="F74" s="15"/>
      <c r="H74" s="15"/>
      <c r="I74" s="15"/>
      <c r="J74" s="106"/>
    </row>
    <row r="75" spans="4:10" x14ac:dyDescent="0.25">
      <c r="D75" s="15"/>
      <c r="E75" s="15"/>
      <c r="F75" s="15"/>
      <c r="H75" s="15"/>
      <c r="I75" s="15"/>
      <c r="J75" s="106"/>
    </row>
    <row r="76" spans="4:10" x14ac:dyDescent="0.25">
      <c r="D76" s="15"/>
      <c r="E76" s="15"/>
      <c r="F76" s="15"/>
      <c r="H76" s="15"/>
      <c r="I76" s="15"/>
      <c r="J76" s="106"/>
    </row>
    <row r="77" spans="4:10" x14ac:dyDescent="0.25">
      <c r="D77" s="15"/>
      <c r="E77" s="15"/>
      <c r="F77" s="15"/>
      <c r="H77" s="15"/>
      <c r="I77" s="15"/>
      <c r="J77" s="106"/>
    </row>
    <row r="78" spans="4:10" x14ac:dyDescent="0.25">
      <c r="D78" s="15"/>
      <c r="E78" s="15"/>
      <c r="F78" s="15"/>
      <c r="H78" s="15"/>
      <c r="I78" s="15"/>
      <c r="J78" s="106"/>
    </row>
    <row r="79" spans="4:10" x14ac:dyDescent="0.25">
      <c r="D79" s="15"/>
      <c r="E79" s="15"/>
      <c r="F79" s="15"/>
      <c r="H79" s="15"/>
      <c r="I79" s="15"/>
      <c r="J79" s="106"/>
    </row>
    <row r="80" spans="4:10" x14ac:dyDescent="0.25">
      <c r="D80" s="15"/>
      <c r="E80" s="15"/>
      <c r="F80" s="15"/>
      <c r="H80" s="15"/>
      <c r="I80" s="15"/>
      <c r="J80" s="106"/>
    </row>
    <row r="81" spans="4:10" x14ac:dyDescent="0.25">
      <c r="D81" s="15"/>
      <c r="E81" s="15"/>
      <c r="F81" s="15"/>
      <c r="H81" s="15"/>
      <c r="I81" s="15"/>
      <c r="J81" s="106"/>
    </row>
    <row r="82" spans="4:10" x14ac:dyDescent="0.25">
      <c r="D82" s="15"/>
      <c r="E82" s="15"/>
      <c r="F82" s="15"/>
      <c r="H82" s="15"/>
      <c r="I82" s="15"/>
      <c r="J82" s="106"/>
    </row>
    <row r="83" spans="4:10" x14ac:dyDescent="0.25">
      <c r="D83" s="15"/>
      <c r="E83" s="15"/>
      <c r="F83" s="15"/>
      <c r="H83" s="15"/>
      <c r="I83" s="15"/>
      <c r="J83" s="106"/>
    </row>
    <row r="84" spans="4:10" x14ac:dyDescent="0.25">
      <c r="D84" s="15"/>
      <c r="E84" s="15"/>
      <c r="F84" s="15"/>
      <c r="H84" s="15"/>
      <c r="I84" s="15"/>
      <c r="J84" s="106"/>
    </row>
    <row r="85" spans="4:10" x14ac:dyDescent="0.25">
      <c r="D85" s="15"/>
      <c r="E85" s="15"/>
      <c r="F85" s="15"/>
      <c r="H85" s="15"/>
      <c r="I85" s="15"/>
      <c r="J85" s="106"/>
    </row>
    <row r="86" spans="4:10" x14ac:dyDescent="0.25">
      <c r="D86" s="15"/>
      <c r="E86" s="15"/>
      <c r="F86" s="15"/>
      <c r="H86" s="15"/>
      <c r="I86" s="15"/>
      <c r="J86" s="106"/>
    </row>
    <row r="87" spans="4:10" x14ac:dyDescent="0.25">
      <c r="D87" s="15"/>
      <c r="E87" s="15"/>
      <c r="F87" s="15"/>
      <c r="H87" s="15"/>
      <c r="I87" s="15"/>
      <c r="J87" s="16"/>
    </row>
    <row r="88" spans="4:10" x14ac:dyDescent="0.25">
      <c r="D88" s="15"/>
      <c r="E88" s="15"/>
      <c r="F88" s="15"/>
      <c r="H88" s="15"/>
      <c r="I88" s="15"/>
      <c r="J88" s="16"/>
    </row>
    <row r="89" spans="4:10" x14ac:dyDescent="0.25">
      <c r="D89" s="15"/>
      <c r="E89" s="15"/>
      <c r="F89" s="15"/>
      <c r="H89" s="15"/>
      <c r="I89" s="15"/>
      <c r="J89" s="16"/>
    </row>
    <row r="90" spans="4:10" x14ac:dyDescent="0.25">
      <c r="D90" s="15"/>
      <c r="E90" s="15"/>
      <c r="F90" s="15"/>
      <c r="H90" s="15"/>
      <c r="I90" s="15"/>
      <c r="J90" s="16"/>
    </row>
    <row r="91" spans="4:10" x14ac:dyDescent="0.25">
      <c r="D91" s="15"/>
      <c r="E91" s="15"/>
      <c r="F91" s="15"/>
      <c r="H91" s="15"/>
      <c r="I91" s="15"/>
      <c r="J91" s="16"/>
    </row>
    <row r="92" spans="4:10" x14ac:dyDescent="0.25">
      <c r="D92" s="15"/>
      <c r="E92" s="15"/>
      <c r="F92" s="15"/>
      <c r="H92" s="15"/>
      <c r="I92" s="15"/>
      <c r="J92" s="16"/>
    </row>
    <row r="93" spans="4:10" x14ac:dyDescent="0.25">
      <c r="D93" s="15"/>
      <c r="E93" s="15"/>
      <c r="F93" s="15"/>
      <c r="H93" s="15"/>
      <c r="I93" s="15"/>
      <c r="J93" s="16"/>
    </row>
    <row r="94" spans="4:10" x14ac:dyDescent="0.25">
      <c r="D94" s="15"/>
      <c r="E94" s="15"/>
      <c r="F94" s="15"/>
      <c r="H94" s="15"/>
      <c r="I94" s="15"/>
      <c r="J94" s="16"/>
    </row>
    <row r="95" spans="4:10" x14ac:dyDescent="0.25">
      <c r="D95" s="15"/>
      <c r="E95" s="15"/>
      <c r="F95" s="15"/>
      <c r="H95" s="15"/>
      <c r="I95" s="15"/>
      <c r="J95" s="16"/>
    </row>
    <row r="96" spans="4:10" x14ac:dyDescent="0.25">
      <c r="D96" s="15"/>
      <c r="E96" s="15"/>
      <c r="F96" s="15"/>
      <c r="H96" s="15"/>
      <c r="I96" s="15"/>
      <c r="J96" s="16"/>
    </row>
    <row r="97" spans="4:10" x14ac:dyDescent="0.25">
      <c r="D97" s="15"/>
      <c r="E97" s="15"/>
      <c r="F97" s="15"/>
      <c r="H97" s="15"/>
      <c r="I97" s="15"/>
      <c r="J97" s="16"/>
    </row>
    <row r="98" spans="4:10" x14ac:dyDescent="0.25">
      <c r="D98" s="15"/>
      <c r="E98" s="15"/>
      <c r="F98" s="15"/>
      <c r="H98" s="15"/>
      <c r="I98" s="15"/>
      <c r="J98" s="16"/>
    </row>
    <row r="99" spans="4:10" x14ac:dyDescent="0.25">
      <c r="D99" s="15"/>
      <c r="E99" s="15"/>
      <c r="F99" s="15"/>
      <c r="H99" s="15"/>
      <c r="I99" s="15"/>
      <c r="J99" s="16"/>
    </row>
    <row r="100" spans="4:10" x14ac:dyDescent="0.25">
      <c r="D100" s="15"/>
      <c r="E100" s="15"/>
      <c r="F100" s="15"/>
      <c r="H100" s="15"/>
      <c r="I100" s="15"/>
      <c r="J100" s="16"/>
    </row>
    <row r="101" spans="4:10" x14ac:dyDescent="0.25">
      <c r="D101" s="15"/>
      <c r="E101" s="15"/>
      <c r="F101" s="15"/>
      <c r="H101" s="15"/>
      <c r="I101" s="15"/>
      <c r="J101" s="16"/>
    </row>
    <row r="102" spans="4:10" x14ac:dyDescent="0.25">
      <c r="D102" s="15"/>
      <c r="E102" s="15"/>
      <c r="F102" s="15"/>
      <c r="H102" s="15"/>
      <c r="I102" s="15"/>
      <c r="J102" s="16"/>
    </row>
    <row r="103" spans="4:10" x14ac:dyDescent="0.25">
      <c r="D103" s="15"/>
      <c r="E103" s="15"/>
      <c r="F103" s="15"/>
      <c r="H103" s="15"/>
      <c r="I103" s="15"/>
      <c r="J103" s="16"/>
    </row>
    <row r="104" spans="4:10" x14ac:dyDescent="0.25">
      <c r="D104" s="15"/>
      <c r="E104" s="15"/>
      <c r="F104" s="15"/>
      <c r="H104" s="15"/>
      <c r="I104" s="15"/>
      <c r="J104" s="16"/>
    </row>
    <row r="105" spans="4:10" x14ac:dyDescent="0.25">
      <c r="D105" s="15"/>
      <c r="E105" s="15"/>
      <c r="F105" s="15"/>
      <c r="H105" s="15"/>
      <c r="I105" s="15"/>
      <c r="J105" s="16"/>
    </row>
    <row r="106" spans="4:10" x14ac:dyDescent="0.25">
      <c r="D106" s="15"/>
      <c r="E106" s="15"/>
      <c r="F106" s="15"/>
      <c r="H106" s="15"/>
      <c r="I106" s="15"/>
      <c r="J106" s="16"/>
    </row>
    <row r="107" spans="4:10" x14ac:dyDescent="0.25">
      <c r="D107" s="15"/>
      <c r="E107" s="15"/>
      <c r="F107" s="15"/>
      <c r="H107" s="15"/>
      <c r="I107" s="15"/>
      <c r="J107" s="16"/>
    </row>
    <row r="108" spans="4:10" x14ac:dyDescent="0.25">
      <c r="D108" s="15"/>
      <c r="E108" s="15"/>
      <c r="F108" s="15"/>
      <c r="H108" s="15"/>
      <c r="I108" s="15"/>
      <c r="J108" s="16"/>
    </row>
    <row r="109" spans="4:10" x14ac:dyDescent="0.25">
      <c r="D109" s="15"/>
      <c r="E109" s="15"/>
      <c r="F109" s="15"/>
      <c r="H109" s="15"/>
      <c r="I109" s="15"/>
      <c r="J109" s="16"/>
    </row>
    <row r="110" spans="4:10" x14ac:dyDescent="0.25">
      <c r="D110" s="15"/>
      <c r="E110" s="15"/>
      <c r="F110" s="15"/>
      <c r="H110" s="15"/>
      <c r="I110" s="15"/>
      <c r="J110" s="16"/>
    </row>
    <row r="111" spans="4:10" x14ac:dyDescent="0.25">
      <c r="D111" s="15"/>
      <c r="E111" s="15"/>
      <c r="F111" s="15"/>
      <c r="H111" s="15"/>
      <c r="I111" s="15"/>
      <c r="J111" s="16"/>
    </row>
    <row r="112" spans="4:10" x14ac:dyDescent="0.25">
      <c r="D112" s="15"/>
      <c r="E112" s="15"/>
      <c r="F112" s="15"/>
      <c r="H112" s="15"/>
      <c r="I112" s="15"/>
      <c r="J112" s="16"/>
    </row>
    <row r="113" spans="4:10" x14ac:dyDescent="0.25">
      <c r="D113" s="15"/>
      <c r="E113" s="15"/>
      <c r="F113" s="15"/>
      <c r="H113" s="15"/>
      <c r="I113" s="15"/>
      <c r="J113" s="16"/>
    </row>
    <row r="114" spans="4:10" x14ac:dyDescent="0.25">
      <c r="D114" s="15"/>
      <c r="E114" s="15"/>
      <c r="F114" s="15"/>
      <c r="H114" s="15"/>
      <c r="I114" s="15"/>
      <c r="J114" s="16"/>
    </row>
    <row r="115" spans="4:10" x14ac:dyDescent="0.25">
      <c r="D115" s="15"/>
      <c r="E115" s="15"/>
      <c r="F115" s="15"/>
      <c r="H115" s="15"/>
      <c r="I115" s="15"/>
      <c r="J115" s="16"/>
    </row>
    <row r="116" spans="4:10" x14ac:dyDescent="0.25">
      <c r="D116" s="15"/>
      <c r="E116" s="15"/>
      <c r="F116" s="15"/>
      <c r="H116" s="15"/>
      <c r="I116" s="15"/>
      <c r="J116" s="16"/>
    </row>
    <row r="117" spans="4:10" x14ac:dyDescent="0.25">
      <c r="D117" s="15"/>
      <c r="E117" s="15"/>
      <c r="F117" s="15"/>
      <c r="H117" s="15"/>
      <c r="I117" s="15"/>
      <c r="J117" s="16"/>
    </row>
    <row r="118" spans="4:10" x14ac:dyDescent="0.25">
      <c r="D118" s="15"/>
      <c r="E118" s="15"/>
      <c r="F118" s="15"/>
      <c r="H118" s="15"/>
      <c r="I118" s="15"/>
      <c r="J118" s="16"/>
    </row>
    <row r="119" spans="4:10" x14ac:dyDescent="0.25">
      <c r="D119" s="15"/>
      <c r="E119" s="15"/>
      <c r="F119" s="15"/>
      <c r="H119" s="15"/>
      <c r="I119" s="15"/>
      <c r="J119" s="16"/>
    </row>
    <row r="120" spans="4:10" x14ac:dyDescent="0.25">
      <c r="D120" s="15"/>
      <c r="E120" s="15"/>
      <c r="F120" s="15"/>
      <c r="H120" s="15"/>
      <c r="I120" s="15"/>
      <c r="J120" s="16"/>
    </row>
    <row r="121" spans="4:10" x14ac:dyDescent="0.25">
      <c r="D121" s="15"/>
      <c r="E121" s="15"/>
      <c r="F121" s="15"/>
      <c r="H121" s="15"/>
      <c r="I121" s="15"/>
      <c r="J121" s="16"/>
    </row>
    <row r="122" spans="4:10" x14ac:dyDescent="0.25">
      <c r="D122" s="15"/>
      <c r="E122" s="15"/>
      <c r="F122" s="15"/>
      <c r="H122" s="15"/>
      <c r="I122" s="15"/>
      <c r="J122" s="16"/>
    </row>
    <row r="123" spans="4:10" x14ac:dyDescent="0.25">
      <c r="D123" s="15"/>
      <c r="E123" s="15"/>
      <c r="F123" s="15"/>
      <c r="H123" s="15"/>
      <c r="I123" s="15"/>
      <c r="J123" s="16"/>
    </row>
    <row r="124" spans="4:10" x14ac:dyDescent="0.25">
      <c r="D124" s="15"/>
      <c r="E124" s="15"/>
      <c r="F124" s="15"/>
      <c r="H124" s="15"/>
      <c r="I124" s="15"/>
      <c r="J124" s="16"/>
    </row>
    <row r="125" spans="4:10" x14ac:dyDescent="0.25">
      <c r="D125" s="15"/>
      <c r="E125" s="15"/>
      <c r="F125" s="15"/>
      <c r="H125" s="15"/>
      <c r="I125" s="15"/>
      <c r="J125" s="16"/>
    </row>
    <row r="126" spans="4:10" x14ac:dyDescent="0.25">
      <c r="D126" s="15"/>
      <c r="E126" s="15"/>
      <c r="F126" s="15"/>
      <c r="H126" s="15"/>
      <c r="I126" s="15"/>
      <c r="J126" s="16"/>
    </row>
    <row r="127" spans="4:10" x14ac:dyDescent="0.25">
      <c r="D127" s="15"/>
      <c r="E127" s="15"/>
      <c r="F127" s="15"/>
      <c r="H127" s="15"/>
      <c r="I127" s="15"/>
      <c r="J127" s="16"/>
    </row>
    <row r="128" spans="4:10" x14ac:dyDescent="0.25">
      <c r="D128" s="15"/>
      <c r="E128" s="15"/>
      <c r="F128" s="15"/>
      <c r="H128" s="15"/>
      <c r="I128" s="15"/>
      <c r="J128" s="16"/>
    </row>
    <row r="129" spans="4:10" x14ac:dyDescent="0.25">
      <c r="D129" s="15"/>
      <c r="E129" s="15"/>
      <c r="F129" s="15"/>
      <c r="H129" s="15"/>
      <c r="I129" s="15"/>
      <c r="J129" s="16"/>
    </row>
    <row r="130" spans="4:10" x14ac:dyDescent="0.25">
      <c r="D130" s="15"/>
      <c r="E130" s="15"/>
      <c r="F130" s="15"/>
      <c r="H130" s="15"/>
      <c r="I130" s="15"/>
      <c r="J130" s="16"/>
    </row>
    <row r="131" spans="4:10" x14ac:dyDescent="0.25">
      <c r="D131" s="15"/>
      <c r="E131" s="15"/>
      <c r="F131" s="15"/>
      <c r="H131" s="15"/>
      <c r="I131" s="15"/>
      <c r="J131" s="16"/>
    </row>
    <row r="132" spans="4:10" x14ac:dyDescent="0.25">
      <c r="D132" s="15"/>
      <c r="E132" s="15"/>
      <c r="F132" s="15"/>
      <c r="H132" s="15"/>
      <c r="I132" s="15"/>
      <c r="J132" s="16"/>
    </row>
    <row r="133" spans="4:10" x14ac:dyDescent="0.25">
      <c r="D133" s="15"/>
      <c r="E133" s="15"/>
      <c r="F133" s="15"/>
      <c r="H133" s="15"/>
      <c r="I133" s="15"/>
      <c r="J133" s="16"/>
    </row>
    <row r="134" spans="4:10" x14ac:dyDescent="0.25">
      <c r="D134" s="15"/>
      <c r="E134" s="15"/>
      <c r="F134" s="15"/>
      <c r="H134" s="15"/>
      <c r="I134" s="15"/>
      <c r="J134" s="16"/>
    </row>
    <row r="135" spans="4:10" x14ac:dyDescent="0.25">
      <c r="D135" s="15"/>
      <c r="E135" s="15"/>
      <c r="F135" s="15"/>
      <c r="H135" s="15"/>
      <c r="I135" s="15"/>
      <c r="J135" s="16"/>
    </row>
    <row r="136" spans="4:10" x14ac:dyDescent="0.25">
      <c r="D136" s="15"/>
      <c r="E136" s="15"/>
      <c r="F136" s="15"/>
      <c r="H136" s="15"/>
      <c r="I136" s="15"/>
      <c r="J136" s="16"/>
    </row>
    <row r="137" spans="4:10" x14ac:dyDescent="0.25">
      <c r="D137" s="15"/>
      <c r="E137" s="15"/>
      <c r="F137" s="15"/>
      <c r="H137" s="15"/>
      <c r="I137" s="15"/>
      <c r="J137" s="16"/>
    </row>
    <row r="138" spans="4:10" x14ac:dyDescent="0.25">
      <c r="D138" s="15"/>
      <c r="E138" s="15"/>
      <c r="F138" s="15"/>
      <c r="H138" s="15"/>
      <c r="I138" s="15"/>
      <c r="J138" s="16"/>
    </row>
    <row r="139" spans="4:10" x14ac:dyDescent="0.25">
      <c r="D139" s="15"/>
      <c r="E139" s="15"/>
      <c r="F139" s="15"/>
      <c r="H139" s="15"/>
      <c r="I139" s="15"/>
      <c r="J139" s="16"/>
    </row>
    <row r="140" spans="4:10" x14ac:dyDescent="0.25">
      <c r="D140" s="15"/>
      <c r="E140" s="15"/>
      <c r="F140" s="15"/>
      <c r="H140" s="15"/>
      <c r="I140" s="15"/>
      <c r="J140" s="16"/>
    </row>
    <row r="141" spans="4:10" x14ac:dyDescent="0.25">
      <c r="D141" s="15"/>
      <c r="E141" s="15"/>
      <c r="F141" s="15"/>
      <c r="H141" s="15"/>
      <c r="I141" s="15"/>
      <c r="J141" s="16"/>
    </row>
    <row r="142" spans="4:10" x14ac:dyDescent="0.25">
      <c r="D142" s="15"/>
      <c r="E142" s="15"/>
      <c r="F142" s="15"/>
      <c r="H142" s="15"/>
      <c r="I142" s="15"/>
      <c r="J142" s="16"/>
    </row>
    <row r="143" spans="4:10" x14ac:dyDescent="0.25">
      <c r="D143" s="15"/>
      <c r="E143" s="15"/>
      <c r="F143" s="15"/>
      <c r="H143" s="15"/>
      <c r="I143" s="15"/>
      <c r="J143" s="16"/>
    </row>
    <row r="144" spans="4:10" x14ac:dyDescent="0.25">
      <c r="D144" s="15"/>
      <c r="E144" s="15"/>
      <c r="F144" s="15"/>
      <c r="H144" s="15"/>
      <c r="I144" s="15"/>
      <c r="J144" s="16"/>
    </row>
    <row r="145" spans="4:10" x14ac:dyDescent="0.25">
      <c r="D145" s="15"/>
      <c r="E145" s="15"/>
      <c r="F145" s="15"/>
      <c r="H145" s="15"/>
      <c r="I145" s="15"/>
      <c r="J145" s="16"/>
    </row>
    <row r="146" spans="4:10" x14ac:dyDescent="0.25">
      <c r="D146" s="15"/>
      <c r="E146" s="15"/>
      <c r="F146" s="15"/>
      <c r="H146" s="15"/>
      <c r="I146" s="15"/>
      <c r="J146" s="16"/>
    </row>
    <row r="147" spans="4:10" x14ac:dyDescent="0.25">
      <c r="D147" s="15"/>
      <c r="E147" s="15"/>
      <c r="F147" s="15"/>
      <c r="H147" s="15"/>
      <c r="I147" s="15"/>
      <c r="J147" s="16"/>
    </row>
    <row r="148" spans="4:10" x14ac:dyDescent="0.25">
      <c r="D148" s="15"/>
      <c r="E148" s="15"/>
      <c r="F148" s="15"/>
      <c r="H148" s="15"/>
      <c r="I148" s="15"/>
      <c r="J148" s="16"/>
    </row>
    <row r="149" spans="4:10" x14ac:dyDescent="0.25">
      <c r="D149" s="15"/>
      <c r="E149" s="15"/>
      <c r="F149" s="15"/>
      <c r="H149" s="15"/>
      <c r="I149" s="15"/>
      <c r="J149" s="16"/>
    </row>
    <row r="150" spans="4:10" x14ac:dyDescent="0.25">
      <c r="D150" s="15"/>
      <c r="E150" s="15"/>
      <c r="F150" s="15"/>
      <c r="H150" s="15"/>
      <c r="I150" s="15"/>
      <c r="J150" s="16"/>
    </row>
    <row r="151" spans="4:10" x14ac:dyDescent="0.25">
      <c r="D151" s="15"/>
      <c r="E151" s="15"/>
      <c r="F151" s="15"/>
      <c r="H151" s="15"/>
      <c r="I151" s="15"/>
      <c r="J151" s="16"/>
    </row>
    <row r="152" spans="4:10" x14ac:dyDescent="0.25">
      <c r="D152" s="15"/>
      <c r="E152" s="15"/>
      <c r="F152" s="15"/>
      <c r="H152" s="15"/>
      <c r="I152" s="15"/>
      <c r="J152" s="16"/>
    </row>
    <row r="153" spans="4:10" x14ac:dyDescent="0.25">
      <c r="D153" s="15"/>
      <c r="E153" s="15"/>
      <c r="F153" s="15"/>
      <c r="H153" s="15"/>
      <c r="I153" s="15"/>
      <c r="J153" s="16"/>
    </row>
    <row r="154" spans="4:10" x14ac:dyDescent="0.25">
      <c r="D154" s="15"/>
      <c r="E154" s="15"/>
      <c r="F154" s="15"/>
      <c r="H154" s="15"/>
      <c r="I154" s="15"/>
      <c r="J154" s="16"/>
    </row>
    <row r="155" spans="4:10" x14ac:dyDescent="0.25">
      <c r="D155" s="15"/>
      <c r="E155" s="15"/>
      <c r="F155" s="15"/>
      <c r="H155" s="15"/>
      <c r="I155" s="15"/>
      <c r="J155" s="16"/>
    </row>
    <row r="156" spans="4:10" x14ac:dyDescent="0.25">
      <c r="D156" s="15"/>
      <c r="E156" s="15"/>
      <c r="F156" s="15"/>
      <c r="H156" s="15"/>
      <c r="I156" s="15"/>
      <c r="J156" s="16"/>
    </row>
    <row r="157" spans="4:10" x14ac:dyDescent="0.25">
      <c r="D157" s="15"/>
      <c r="E157" s="15"/>
      <c r="F157" s="15"/>
      <c r="H157" s="15"/>
      <c r="I157" s="15"/>
      <c r="J157" s="17"/>
    </row>
    <row r="158" spans="4:10" x14ac:dyDescent="0.25">
      <c r="D158" s="15"/>
      <c r="E158" s="15"/>
      <c r="F158" s="15"/>
      <c r="H158" s="15"/>
      <c r="I158" s="15"/>
      <c r="J158" s="16"/>
    </row>
    <row r="159" spans="4:10" x14ac:dyDescent="0.25">
      <c r="D159" s="15"/>
      <c r="E159" s="15"/>
      <c r="F159" s="15"/>
      <c r="H159" s="15"/>
      <c r="I159" s="15"/>
      <c r="J159" s="16"/>
    </row>
    <row r="160" spans="4:10" x14ac:dyDescent="0.25">
      <c r="D160" s="15"/>
      <c r="E160" s="15"/>
      <c r="F160" s="15"/>
      <c r="H160" s="15"/>
      <c r="I160" s="15"/>
      <c r="J160" s="16"/>
    </row>
    <row r="161" spans="4:10" x14ac:dyDescent="0.25">
      <c r="D161" s="15"/>
      <c r="E161" s="15"/>
      <c r="F161" s="15"/>
      <c r="H161" s="15"/>
      <c r="I161" s="15"/>
      <c r="J161" s="16"/>
    </row>
    <row r="162" spans="4:10" x14ac:dyDescent="0.25">
      <c r="D162" s="15"/>
      <c r="E162" s="15"/>
      <c r="F162" s="15"/>
      <c r="H162" s="15"/>
      <c r="I162" s="15"/>
      <c r="J162" s="16"/>
    </row>
    <row r="163" spans="4:10" x14ac:dyDescent="0.25">
      <c r="D163" s="15"/>
      <c r="E163" s="15"/>
      <c r="F163" s="15"/>
      <c r="H163" s="15"/>
      <c r="I163" s="15"/>
      <c r="J163" s="16"/>
    </row>
    <row r="164" spans="4:10" x14ac:dyDescent="0.25">
      <c r="D164" s="15"/>
      <c r="E164" s="15"/>
      <c r="F164" s="15"/>
      <c r="H164" s="15"/>
      <c r="I164" s="15"/>
      <c r="J164" s="16"/>
    </row>
    <row r="165" spans="4:10" x14ac:dyDescent="0.25">
      <c r="D165" s="15"/>
      <c r="E165" s="15"/>
      <c r="F165" s="15"/>
      <c r="H165" s="15"/>
      <c r="I165" s="15"/>
      <c r="J165" s="16"/>
    </row>
    <row r="166" spans="4:10" x14ac:dyDescent="0.25">
      <c r="D166" s="15"/>
      <c r="E166" s="15"/>
      <c r="F166" s="15"/>
      <c r="H166" s="15"/>
      <c r="I166" s="15"/>
      <c r="J166" s="16"/>
    </row>
    <row r="167" spans="4:10" x14ac:dyDescent="0.25">
      <c r="D167" s="15"/>
      <c r="E167" s="15"/>
      <c r="F167" s="15"/>
      <c r="H167" s="15"/>
      <c r="I167" s="15"/>
      <c r="J167" s="16"/>
    </row>
    <row r="168" spans="4:10" x14ac:dyDescent="0.25">
      <c r="D168" s="15"/>
      <c r="E168" s="15"/>
      <c r="F168" s="15"/>
      <c r="H168" s="15"/>
      <c r="I168" s="15"/>
      <c r="J168" s="16"/>
    </row>
    <row r="169" spans="4:10" x14ac:dyDescent="0.25">
      <c r="D169" s="15"/>
      <c r="E169" s="15"/>
      <c r="F169" s="15"/>
      <c r="H169" s="15"/>
      <c r="I169" s="15"/>
      <c r="J169" s="16"/>
    </row>
    <row r="170" spans="4:10" x14ac:dyDescent="0.25">
      <c r="D170" s="15"/>
      <c r="E170" s="15"/>
      <c r="F170" s="15"/>
      <c r="H170" s="15"/>
      <c r="I170" s="15"/>
      <c r="J170" s="16"/>
    </row>
    <row r="171" spans="4:10" x14ac:dyDescent="0.25">
      <c r="D171" s="15"/>
      <c r="E171" s="15"/>
      <c r="F171" s="15"/>
      <c r="H171" s="15"/>
      <c r="I171" s="15"/>
      <c r="J171" s="16"/>
    </row>
    <row r="172" spans="4:10" x14ac:dyDescent="0.25">
      <c r="D172" s="15"/>
      <c r="E172" s="15"/>
      <c r="F172" s="15"/>
      <c r="H172" s="15"/>
      <c r="I172" s="15"/>
      <c r="J172" s="16"/>
    </row>
    <row r="173" spans="4:10" x14ac:dyDescent="0.25">
      <c r="D173" s="15"/>
      <c r="E173" s="15"/>
      <c r="F173" s="15"/>
      <c r="H173" s="15"/>
      <c r="I173" s="15"/>
      <c r="J173" s="16"/>
    </row>
    <row r="174" spans="4:10" x14ac:dyDescent="0.25">
      <c r="D174" s="15"/>
      <c r="E174" s="15"/>
      <c r="F174" s="15"/>
      <c r="H174" s="15"/>
      <c r="I174" s="15"/>
      <c r="J174" s="16"/>
    </row>
    <row r="175" spans="4:10" x14ac:dyDescent="0.25">
      <c r="D175" s="15"/>
      <c r="E175" s="15"/>
      <c r="F175" s="15"/>
      <c r="H175" s="15"/>
      <c r="I175" s="15"/>
      <c r="J175" s="16"/>
    </row>
    <row r="176" spans="4:10" x14ac:dyDescent="0.25">
      <c r="D176" s="15"/>
      <c r="E176" s="15"/>
      <c r="F176" s="15"/>
      <c r="H176" s="15"/>
      <c r="I176" s="15"/>
      <c r="J176" s="16"/>
    </row>
    <row r="177" spans="4:10" x14ac:dyDescent="0.25">
      <c r="D177" s="15"/>
      <c r="E177" s="15"/>
      <c r="F177" s="15"/>
      <c r="H177" s="15"/>
      <c r="I177" s="15"/>
      <c r="J177" s="16"/>
    </row>
    <row r="178" spans="4:10" x14ac:dyDescent="0.25">
      <c r="D178" s="15"/>
      <c r="E178" s="15"/>
      <c r="F178" s="15"/>
      <c r="H178" s="15"/>
      <c r="I178" s="15"/>
      <c r="J178" s="16"/>
    </row>
    <row r="179" spans="4:10" x14ac:dyDescent="0.25">
      <c r="D179" s="15"/>
      <c r="E179" s="15"/>
      <c r="F179" s="15"/>
      <c r="H179" s="15"/>
      <c r="I179" s="15"/>
      <c r="J179" s="16"/>
    </row>
    <row r="180" spans="4:10" x14ac:dyDescent="0.25">
      <c r="D180" s="15"/>
      <c r="E180" s="15"/>
      <c r="F180" s="15"/>
      <c r="H180" s="15"/>
      <c r="I180" s="15"/>
      <c r="J180" s="16"/>
    </row>
    <row r="181" spans="4:10" x14ac:dyDescent="0.25">
      <c r="D181" s="15"/>
      <c r="E181" s="15"/>
      <c r="F181" s="15"/>
      <c r="H181" s="15"/>
      <c r="I181" s="15"/>
      <c r="J181" s="16"/>
    </row>
    <row r="182" spans="4:10" x14ac:dyDescent="0.25">
      <c r="D182" s="15"/>
      <c r="E182" s="15"/>
      <c r="F182" s="15"/>
      <c r="H182" s="15"/>
      <c r="I182" s="15"/>
      <c r="J182" s="16"/>
    </row>
    <row r="183" spans="4:10" x14ac:dyDescent="0.25">
      <c r="D183" s="15"/>
      <c r="E183" s="15"/>
      <c r="F183" s="15"/>
      <c r="H183" s="15"/>
      <c r="I183" s="15"/>
      <c r="J183" s="16"/>
    </row>
    <row r="184" spans="4:10" x14ac:dyDescent="0.25">
      <c r="D184" s="15"/>
      <c r="E184" s="15"/>
      <c r="F184" s="15"/>
      <c r="H184" s="15"/>
      <c r="I184" s="15"/>
      <c r="J184" s="16"/>
    </row>
    <row r="185" spans="4:10" x14ac:dyDescent="0.25">
      <c r="D185" s="15"/>
      <c r="E185" s="15"/>
      <c r="F185" s="15"/>
      <c r="H185" s="15"/>
      <c r="I185" s="15"/>
      <c r="J185" s="16"/>
    </row>
    <row r="186" spans="4:10" x14ac:dyDescent="0.25">
      <c r="D186" s="15"/>
      <c r="E186" s="15"/>
      <c r="F186" s="15"/>
      <c r="H186" s="15"/>
      <c r="I186" s="15"/>
      <c r="J186" s="16"/>
    </row>
    <row r="187" spans="4:10" x14ac:dyDescent="0.25">
      <c r="D187" s="15"/>
      <c r="E187" s="15"/>
      <c r="F187" s="15"/>
      <c r="H187" s="15"/>
      <c r="I187" s="15"/>
      <c r="J187" s="16"/>
    </row>
    <row r="188" spans="4:10" x14ac:dyDescent="0.25">
      <c r="D188" s="15"/>
      <c r="E188" s="15"/>
      <c r="F188" s="15"/>
      <c r="H188" s="15"/>
      <c r="I188" s="15"/>
      <c r="J188" s="16"/>
    </row>
    <row r="189" spans="4:10" x14ac:dyDescent="0.25">
      <c r="D189" s="15"/>
      <c r="E189" s="15"/>
      <c r="F189" s="15"/>
      <c r="H189" s="15"/>
      <c r="I189" s="15"/>
      <c r="J189" s="16"/>
    </row>
    <row r="190" spans="4:10" x14ac:dyDescent="0.25">
      <c r="D190" s="15"/>
      <c r="E190" s="15"/>
      <c r="F190" s="15"/>
      <c r="H190" s="15"/>
      <c r="I190" s="15"/>
      <c r="J190" s="16"/>
    </row>
    <row r="191" spans="4:10" x14ac:dyDescent="0.25">
      <c r="D191" s="15"/>
      <c r="E191" s="15"/>
      <c r="F191" s="15"/>
      <c r="H191" s="15"/>
      <c r="I191" s="15"/>
      <c r="J191" s="16"/>
    </row>
    <row r="192" spans="4:10" x14ac:dyDescent="0.25">
      <c r="D192" s="15"/>
      <c r="E192" s="15"/>
      <c r="F192" s="15"/>
      <c r="H192" s="15"/>
      <c r="I192" s="15"/>
      <c r="J192" s="16"/>
    </row>
    <row r="193" spans="4:10" x14ac:dyDescent="0.25">
      <c r="D193" s="15"/>
      <c r="E193" s="15"/>
      <c r="F193" s="15"/>
      <c r="H193" s="15"/>
      <c r="I193" s="15"/>
      <c r="J193" s="16"/>
    </row>
    <row r="194" spans="4:10" x14ac:dyDescent="0.25">
      <c r="D194" s="15"/>
      <c r="E194" s="15"/>
      <c r="F194" s="15"/>
      <c r="H194" s="15"/>
      <c r="I194" s="15"/>
      <c r="J194" s="16"/>
    </row>
    <row r="195" spans="4:10" x14ac:dyDescent="0.25">
      <c r="D195" s="15"/>
      <c r="E195" s="15"/>
      <c r="F195" s="15"/>
      <c r="H195" s="15"/>
      <c r="I195" s="15"/>
      <c r="J195" s="16"/>
    </row>
    <row r="196" spans="4:10" x14ac:dyDescent="0.25">
      <c r="D196" s="15"/>
      <c r="E196" s="15"/>
      <c r="F196" s="15"/>
      <c r="H196" s="15"/>
      <c r="I196" s="15"/>
      <c r="J196" s="16"/>
    </row>
    <row r="197" spans="4:10" x14ac:dyDescent="0.25">
      <c r="D197" s="15"/>
      <c r="E197" s="15"/>
      <c r="F197" s="15"/>
      <c r="H197" s="15"/>
      <c r="I197" s="15"/>
      <c r="J197" s="16"/>
    </row>
    <row r="198" spans="4:10" x14ac:dyDescent="0.25">
      <c r="D198" s="15"/>
      <c r="E198" s="15"/>
      <c r="F198" s="15"/>
      <c r="H198" s="15"/>
      <c r="I198" s="15"/>
      <c r="J198" s="16"/>
    </row>
    <row r="199" spans="4:10" x14ac:dyDescent="0.25">
      <c r="D199" s="15"/>
      <c r="E199" s="15"/>
      <c r="F199" s="15"/>
      <c r="H199" s="15"/>
      <c r="I199" s="15"/>
      <c r="J199" s="16"/>
    </row>
    <row r="200" spans="4:10" x14ac:dyDescent="0.25">
      <c r="D200" s="15"/>
      <c r="E200" s="15"/>
      <c r="F200" s="15"/>
      <c r="H200" s="15"/>
      <c r="I200" s="15"/>
      <c r="J200" s="16"/>
    </row>
    <row r="201" spans="4:10" x14ac:dyDescent="0.25">
      <c r="D201" s="15"/>
      <c r="E201" s="15"/>
      <c r="F201" s="15"/>
      <c r="H201" s="15"/>
      <c r="I201" s="15"/>
      <c r="J201" s="16"/>
    </row>
    <row r="202" spans="4:10" x14ac:dyDescent="0.25">
      <c r="D202" s="15"/>
      <c r="E202" s="15"/>
      <c r="F202" s="15"/>
      <c r="H202" s="15"/>
      <c r="I202" s="15"/>
      <c r="J202" s="16"/>
    </row>
    <row r="203" spans="4:10" x14ac:dyDescent="0.25">
      <c r="D203" s="15"/>
      <c r="E203" s="15"/>
      <c r="F203" s="15"/>
      <c r="H203" s="15"/>
      <c r="I203" s="15"/>
      <c r="J203" s="16"/>
    </row>
    <row r="204" spans="4:10" x14ac:dyDescent="0.25">
      <c r="D204" s="15"/>
      <c r="E204" s="15"/>
      <c r="F204" s="15"/>
      <c r="H204" s="15"/>
      <c r="I204" s="15"/>
      <c r="J204" s="16"/>
    </row>
    <row r="205" spans="4:10" x14ac:dyDescent="0.25">
      <c r="D205" s="15"/>
      <c r="E205" s="15"/>
      <c r="F205" s="15"/>
      <c r="H205" s="15"/>
      <c r="I205" s="15"/>
      <c r="J205" s="16"/>
    </row>
    <row r="206" spans="4:10" x14ac:dyDescent="0.25">
      <c r="D206" s="15"/>
      <c r="E206" s="15"/>
      <c r="F206" s="15"/>
      <c r="H206" s="15"/>
      <c r="I206" s="15"/>
      <c r="J206" s="16"/>
    </row>
    <row r="207" spans="4:10" x14ac:dyDescent="0.25">
      <c r="D207" s="15"/>
      <c r="E207" s="15"/>
      <c r="F207" s="15"/>
      <c r="H207" s="15"/>
      <c r="I207" s="15"/>
      <c r="J207" s="16"/>
    </row>
    <row r="208" spans="4:10" x14ac:dyDescent="0.25">
      <c r="D208" s="15"/>
      <c r="E208" s="15"/>
      <c r="F208" s="15"/>
      <c r="H208" s="15"/>
      <c r="I208" s="15"/>
      <c r="J208" s="16"/>
    </row>
    <row r="209" spans="4:10" x14ac:dyDescent="0.25">
      <c r="D209" s="15"/>
      <c r="E209" s="15"/>
      <c r="F209" s="15"/>
      <c r="H209" s="15"/>
      <c r="I209" s="15"/>
      <c r="J209" s="16"/>
    </row>
    <row r="210" spans="4:10" x14ac:dyDescent="0.25">
      <c r="D210" s="15"/>
      <c r="E210" s="15"/>
      <c r="F210" s="15"/>
      <c r="H210" s="15"/>
      <c r="I210" s="15"/>
      <c r="J210" s="16"/>
    </row>
    <row r="211" spans="4:10" x14ac:dyDescent="0.25">
      <c r="D211" s="15"/>
      <c r="E211" s="15"/>
      <c r="F211" s="15"/>
      <c r="H211" s="15"/>
      <c r="I211" s="15"/>
      <c r="J211" s="16"/>
    </row>
    <row r="212" spans="4:10" x14ac:dyDescent="0.25">
      <c r="D212" s="15"/>
      <c r="E212" s="15"/>
      <c r="F212" s="15"/>
      <c r="H212" s="15"/>
      <c r="I212" s="15"/>
      <c r="J212" s="16"/>
    </row>
    <row r="213" spans="4:10" x14ac:dyDescent="0.25">
      <c r="D213" s="15"/>
      <c r="E213" s="15"/>
      <c r="F213" s="15"/>
      <c r="H213" s="15"/>
      <c r="I213" s="15"/>
      <c r="J213" s="16"/>
    </row>
    <row r="214" spans="4:10" x14ac:dyDescent="0.25">
      <c r="D214" s="15"/>
      <c r="E214" s="15"/>
      <c r="F214" s="15"/>
      <c r="H214" s="15"/>
      <c r="I214" s="15"/>
      <c r="J214" s="16"/>
    </row>
    <row r="215" spans="4:10" x14ac:dyDescent="0.25">
      <c r="D215" s="15"/>
      <c r="E215" s="15"/>
      <c r="F215" s="15"/>
      <c r="H215" s="15"/>
      <c r="I215" s="15"/>
      <c r="J215" s="16"/>
    </row>
    <row r="216" spans="4:10" x14ac:dyDescent="0.25">
      <c r="D216" s="15"/>
      <c r="E216" s="15"/>
      <c r="F216" s="15"/>
      <c r="H216" s="15"/>
      <c r="I216" s="15"/>
      <c r="J216" s="16"/>
    </row>
    <row r="217" spans="4:10" x14ac:dyDescent="0.25">
      <c r="D217" s="15"/>
      <c r="E217" s="15"/>
      <c r="F217" s="15"/>
      <c r="H217" s="15"/>
      <c r="I217" s="15"/>
      <c r="J217" s="16"/>
    </row>
    <row r="218" spans="4:10" x14ac:dyDescent="0.25">
      <c r="D218" s="15"/>
      <c r="E218" s="15"/>
      <c r="F218" s="15"/>
      <c r="H218" s="15"/>
      <c r="I218" s="15"/>
      <c r="J218" s="16"/>
    </row>
    <row r="219" spans="4:10" x14ac:dyDescent="0.25">
      <c r="D219" s="15"/>
      <c r="E219" s="15"/>
      <c r="F219" s="15"/>
      <c r="H219" s="15"/>
      <c r="I219" s="15"/>
      <c r="J219" s="16"/>
    </row>
    <row r="220" spans="4:10" x14ac:dyDescent="0.25">
      <c r="D220" s="15"/>
      <c r="E220" s="15"/>
      <c r="F220" s="15"/>
      <c r="H220" s="15"/>
      <c r="I220" s="15"/>
      <c r="J220" s="16"/>
    </row>
    <row r="221" spans="4:10" x14ac:dyDescent="0.25">
      <c r="D221" s="15"/>
      <c r="E221" s="15"/>
      <c r="F221" s="15"/>
      <c r="H221" s="15"/>
      <c r="I221" s="15"/>
      <c r="J221" s="16"/>
    </row>
    <row r="222" spans="4:10" x14ac:dyDescent="0.25">
      <c r="D222" s="15"/>
      <c r="E222" s="15"/>
      <c r="F222" s="15"/>
      <c r="H222" s="15"/>
      <c r="I222" s="15"/>
      <c r="J222" s="16"/>
    </row>
    <row r="223" spans="4:10" x14ac:dyDescent="0.25">
      <c r="D223" s="15"/>
      <c r="E223" s="15"/>
      <c r="F223" s="15"/>
      <c r="H223" s="15"/>
      <c r="I223" s="15"/>
      <c r="J223" s="16"/>
    </row>
    <row r="224" spans="4:10" x14ac:dyDescent="0.25">
      <c r="D224" s="15"/>
      <c r="E224" s="15"/>
      <c r="F224" s="15"/>
      <c r="H224" s="15"/>
      <c r="I224" s="15"/>
      <c r="J224" s="16"/>
    </row>
    <row r="225" spans="4:10" x14ac:dyDescent="0.25">
      <c r="D225" s="15"/>
      <c r="E225" s="15"/>
      <c r="F225" s="15"/>
      <c r="H225" s="15"/>
      <c r="I225" s="15"/>
      <c r="J225" s="16"/>
    </row>
    <row r="226" spans="4:10" x14ac:dyDescent="0.25">
      <c r="D226" s="15"/>
      <c r="E226" s="15"/>
      <c r="F226" s="15"/>
      <c r="H226" s="15"/>
      <c r="I226" s="15"/>
      <c r="J226" s="16"/>
    </row>
    <row r="227" spans="4:10" x14ac:dyDescent="0.25">
      <c r="D227" s="15"/>
      <c r="E227" s="15"/>
      <c r="F227" s="15"/>
      <c r="H227" s="15"/>
      <c r="I227" s="15"/>
      <c r="J227" s="16"/>
    </row>
    <row r="228" spans="4:10" x14ac:dyDescent="0.25">
      <c r="D228" s="15"/>
      <c r="E228" s="15"/>
      <c r="F228" s="15"/>
      <c r="H228" s="15"/>
      <c r="I228" s="15"/>
      <c r="J228" s="16"/>
    </row>
    <row r="229" spans="4:10" x14ac:dyDescent="0.25">
      <c r="D229" s="15"/>
      <c r="E229" s="15"/>
      <c r="F229" s="15"/>
      <c r="H229" s="15"/>
      <c r="I229" s="15"/>
      <c r="J229" s="16"/>
    </row>
    <row r="230" spans="4:10" x14ac:dyDescent="0.25">
      <c r="D230" s="15"/>
      <c r="E230" s="15"/>
      <c r="F230" s="15"/>
      <c r="H230" s="15"/>
      <c r="I230" s="15"/>
      <c r="J230" s="16"/>
    </row>
    <row r="231" spans="4:10" x14ac:dyDescent="0.25">
      <c r="D231" s="15"/>
      <c r="E231" s="15"/>
      <c r="F231" s="15"/>
      <c r="H231" s="15"/>
      <c r="I231" s="15"/>
      <c r="J231" s="16"/>
    </row>
    <row r="232" spans="4:10" x14ac:dyDescent="0.25">
      <c r="D232" s="15"/>
      <c r="E232" s="15"/>
      <c r="F232" s="15"/>
      <c r="H232" s="15"/>
      <c r="I232" s="15"/>
      <c r="J232" s="16"/>
    </row>
    <row r="233" spans="4:10" x14ac:dyDescent="0.25">
      <c r="D233" s="15"/>
      <c r="E233" s="15"/>
      <c r="F233" s="15"/>
      <c r="H233" s="15"/>
      <c r="I233" s="15"/>
      <c r="J233" s="16"/>
    </row>
    <row r="234" spans="4:10" x14ac:dyDescent="0.25">
      <c r="D234" s="15"/>
      <c r="E234" s="15"/>
      <c r="F234" s="15"/>
      <c r="H234" s="15"/>
      <c r="I234" s="15"/>
      <c r="J234" s="16"/>
    </row>
    <row r="235" spans="4:10" x14ac:dyDescent="0.25">
      <c r="D235" s="15"/>
      <c r="E235" s="15"/>
      <c r="F235" s="15"/>
      <c r="H235" s="15"/>
      <c r="I235" s="15"/>
      <c r="J235" s="16"/>
    </row>
    <row r="236" spans="4:10" x14ac:dyDescent="0.25">
      <c r="D236" s="15"/>
      <c r="E236" s="15"/>
      <c r="F236" s="15"/>
      <c r="H236" s="15"/>
      <c r="I236" s="15"/>
      <c r="J236" s="16"/>
    </row>
    <row r="237" spans="4:10" x14ac:dyDescent="0.25">
      <c r="D237" s="15"/>
      <c r="E237" s="15"/>
      <c r="F237" s="15"/>
      <c r="H237" s="15"/>
      <c r="I237" s="15"/>
      <c r="J237" s="16"/>
    </row>
    <row r="238" spans="4:10" x14ac:dyDescent="0.25">
      <c r="D238" s="15"/>
      <c r="E238" s="15"/>
      <c r="F238" s="15"/>
      <c r="H238" s="15"/>
      <c r="I238" s="15"/>
      <c r="J238" s="16"/>
    </row>
    <row r="239" spans="4:10" x14ac:dyDescent="0.25">
      <c r="D239" s="15"/>
      <c r="E239" s="15"/>
      <c r="F239" s="15"/>
      <c r="H239" s="15"/>
      <c r="I239" s="15"/>
      <c r="J239" s="16"/>
    </row>
    <row r="240" spans="4:10" x14ac:dyDescent="0.25">
      <c r="D240" s="15"/>
      <c r="E240" s="15"/>
      <c r="F240" s="15"/>
      <c r="H240" s="15"/>
      <c r="I240" s="15"/>
      <c r="J240" s="16"/>
    </row>
    <row r="241" spans="4:10" x14ac:dyDescent="0.25">
      <c r="D241" s="15"/>
      <c r="E241" s="15"/>
      <c r="F241" s="15"/>
      <c r="H241" s="15"/>
      <c r="I241" s="15"/>
      <c r="J241" s="16"/>
    </row>
    <row r="242" spans="4:10" x14ac:dyDescent="0.25">
      <c r="D242" s="15"/>
      <c r="E242" s="15"/>
      <c r="F242" s="15"/>
      <c r="H242" s="15"/>
      <c r="I242" s="15"/>
      <c r="J242" s="16"/>
    </row>
    <row r="243" spans="4:10" x14ac:dyDescent="0.25">
      <c r="D243" s="15"/>
      <c r="E243" s="15"/>
      <c r="F243" s="15"/>
      <c r="H243" s="15"/>
      <c r="I243" s="15"/>
      <c r="J243" s="16"/>
    </row>
    <row r="244" spans="4:10" x14ac:dyDescent="0.25">
      <c r="D244" s="15"/>
      <c r="E244" s="15"/>
      <c r="F244" s="15"/>
      <c r="H244" s="15"/>
      <c r="I244" s="15"/>
      <c r="J244" s="16"/>
    </row>
    <row r="245" spans="4:10" x14ac:dyDescent="0.25">
      <c r="D245" s="15"/>
      <c r="E245" s="15"/>
      <c r="F245" s="15"/>
      <c r="H245" s="15"/>
      <c r="I245" s="15"/>
      <c r="J245" s="16"/>
    </row>
    <row r="246" spans="4:10" x14ac:dyDescent="0.25">
      <c r="D246" s="15"/>
      <c r="E246" s="15"/>
      <c r="F246" s="15"/>
      <c r="H246" s="15"/>
      <c r="I246" s="15"/>
      <c r="J246" s="16"/>
    </row>
    <row r="247" spans="4:10" x14ac:dyDescent="0.25">
      <c r="D247" s="15"/>
      <c r="E247" s="15"/>
      <c r="F247" s="15"/>
      <c r="H247" s="15"/>
      <c r="I247" s="15"/>
      <c r="J247" s="16"/>
    </row>
    <row r="248" spans="4:10" x14ac:dyDescent="0.25">
      <c r="D248" s="15"/>
      <c r="E248" s="15"/>
      <c r="F248" s="15"/>
      <c r="H248" s="15"/>
      <c r="I248" s="15"/>
      <c r="J248" s="16"/>
    </row>
    <row r="249" spans="4:10" x14ac:dyDescent="0.25">
      <c r="D249" s="15"/>
      <c r="E249" s="15"/>
      <c r="F249" s="15"/>
      <c r="H249" s="15"/>
      <c r="I249" s="15"/>
      <c r="J249" s="16"/>
    </row>
    <row r="250" spans="4:10" x14ac:dyDescent="0.25">
      <c r="D250" s="15"/>
      <c r="E250" s="15"/>
      <c r="F250" s="15"/>
      <c r="H250" s="15"/>
      <c r="I250" s="15"/>
      <c r="J250" s="16"/>
    </row>
    <row r="251" spans="4:10" x14ac:dyDescent="0.25">
      <c r="D251" s="15"/>
      <c r="E251" s="15"/>
      <c r="F251" s="15"/>
      <c r="H251" s="15"/>
      <c r="I251" s="15"/>
      <c r="J251" s="16"/>
    </row>
    <row r="252" spans="4:10" x14ac:dyDescent="0.25">
      <c r="D252" s="15"/>
      <c r="E252" s="15"/>
      <c r="F252" s="15"/>
      <c r="H252" s="15"/>
      <c r="I252" s="15"/>
      <c r="J252" s="16"/>
    </row>
    <row r="253" spans="4:10" x14ac:dyDescent="0.25">
      <c r="D253" s="15"/>
      <c r="E253" s="15"/>
      <c r="F253" s="15"/>
      <c r="H253" s="15"/>
      <c r="I253" s="15"/>
      <c r="J253" s="16"/>
    </row>
    <row r="254" spans="4:10" x14ac:dyDescent="0.25">
      <c r="D254" s="15"/>
      <c r="E254" s="15"/>
      <c r="F254" s="15"/>
      <c r="H254" s="15"/>
      <c r="I254" s="15"/>
      <c r="J254" s="16"/>
    </row>
    <row r="255" spans="4:10" x14ac:dyDescent="0.25">
      <c r="D255" s="15"/>
      <c r="E255" s="15"/>
      <c r="F255" s="15"/>
      <c r="H255" s="15"/>
      <c r="I255" s="15"/>
      <c r="J255" s="16"/>
    </row>
    <row r="256" spans="4:10" x14ac:dyDescent="0.25">
      <c r="D256" s="15"/>
      <c r="E256" s="15"/>
      <c r="F256" s="15"/>
      <c r="H256" s="15"/>
      <c r="I256" s="15"/>
      <c r="J256" s="16"/>
    </row>
    <row r="257" spans="4:10" x14ac:dyDescent="0.25">
      <c r="D257" s="15"/>
      <c r="E257" s="15"/>
      <c r="F257" s="15"/>
      <c r="H257" s="15"/>
      <c r="I257" s="15"/>
      <c r="J257" s="16"/>
    </row>
    <row r="258" spans="4:10" x14ac:dyDescent="0.25">
      <c r="D258" s="15"/>
      <c r="E258" s="15"/>
      <c r="F258" s="15"/>
      <c r="H258" s="15"/>
      <c r="I258" s="15"/>
      <c r="J258" s="16"/>
    </row>
    <row r="259" spans="4:10" x14ac:dyDescent="0.25">
      <c r="D259" s="15"/>
      <c r="E259" s="15"/>
      <c r="F259" s="15"/>
      <c r="H259" s="15"/>
      <c r="I259" s="15"/>
      <c r="J259" s="16"/>
    </row>
    <row r="260" spans="4:10" x14ac:dyDescent="0.25">
      <c r="D260" s="15"/>
      <c r="E260" s="15"/>
      <c r="F260" s="15"/>
      <c r="H260" s="15"/>
      <c r="I260" s="15"/>
      <c r="J260" s="16"/>
    </row>
    <row r="261" spans="4:10" x14ac:dyDescent="0.25">
      <c r="D261" s="15"/>
      <c r="E261" s="15"/>
      <c r="F261" s="15"/>
      <c r="H261" s="15"/>
      <c r="I261" s="15"/>
      <c r="J261" s="16"/>
    </row>
    <row r="262" spans="4:10" x14ac:dyDescent="0.25">
      <c r="D262" s="15"/>
      <c r="E262" s="15"/>
      <c r="F262" s="15"/>
      <c r="H262" s="15"/>
      <c r="I262" s="15"/>
      <c r="J262" s="16"/>
    </row>
    <row r="263" spans="4:10" x14ac:dyDescent="0.25">
      <c r="D263" s="15"/>
      <c r="E263" s="15"/>
      <c r="F263" s="15"/>
      <c r="H263" s="15"/>
      <c r="I263" s="15"/>
      <c r="J263" s="16"/>
    </row>
    <row r="264" spans="4:10" x14ac:dyDescent="0.25">
      <c r="D264" s="15"/>
      <c r="E264" s="15"/>
      <c r="F264" s="15"/>
      <c r="H264" s="15"/>
      <c r="I264" s="15"/>
      <c r="J264" s="16"/>
    </row>
    <row r="265" spans="4:10" x14ac:dyDescent="0.25">
      <c r="D265" s="15"/>
      <c r="E265" s="15"/>
      <c r="F265" s="15"/>
      <c r="H265" s="15"/>
      <c r="I265" s="15"/>
      <c r="J265" s="16"/>
    </row>
    <row r="266" spans="4:10" x14ac:dyDescent="0.25">
      <c r="D266" s="15"/>
      <c r="E266" s="15"/>
      <c r="F266" s="15"/>
      <c r="H266" s="15"/>
      <c r="I266" s="15"/>
      <c r="J266" s="16"/>
    </row>
    <row r="267" spans="4:10" x14ac:dyDescent="0.25">
      <c r="D267" s="15"/>
      <c r="E267" s="15"/>
      <c r="F267" s="15"/>
      <c r="H267" s="15"/>
      <c r="I267" s="15"/>
      <c r="J267" s="16"/>
    </row>
    <row r="268" spans="4:10" x14ac:dyDescent="0.25">
      <c r="D268" s="15"/>
      <c r="E268" s="15"/>
      <c r="F268" s="15"/>
      <c r="H268" s="15"/>
      <c r="I268" s="15"/>
      <c r="J268" s="16"/>
    </row>
    <row r="269" spans="4:10" x14ac:dyDescent="0.25">
      <c r="D269" s="15"/>
      <c r="E269" s="15"/>
      <c r="F269" s="15"/>
      <c r="H269" s="15"/>
      <c r="I269" s="15"/>
      <c r="J269" s="16"/>
    </row>
    <row r="270" spans="4:10" x14ac:dyDescent="0.25">
      <c r="D270" s="15"/>
      <c r="E270" s="15"/>
      <c r="F270" s="15"/>
      <c r="H270" s="15"/>
      <c r="I270" s="15"/>
      <c r="J270" s="16"/>
    </row>
    <row r="271" spans="4:10" x14ac:dyDescent="0.25">
      <c r="D271" s="15"/>
      <c r="E271" s="15"/>
      <c r="F271" s="15"/>
      <c r="H271" s="15"/>
      <c r="I271" s="15"/>
      <c r="J271" s="16"/>
    </row>
    <row r="272" spans="4:10" x14ac:dyDescent="0.25">
      <c r="D272" s="15"/>
      <c r="E272" s="15"/>
      <c r="F272" s="15"/>
      <c r="H272" s="15"/>
      <c r="I272" s="15"/>
      <c r="J272" s="16"/>
    </row>
    <row r="273" spans="3:10" x14ac:dyDescent="0.25">
      <c r="D273" s="15"/>
      <c r="E273" s="15"/>
      <c r="F273" s="15"/>
      <c r="H273" s="15"/>
      <c r="I273" s="15"/>
      <c r="J273" s="16"/>
    </row>
    <row r="274" spans="3:10" x14ac:dyDescent="0.25">
      <c r="D274" s="15"/>
      <c r="E274" s="15"/>
      <c r="F274" s="15"/>
      <c r="H274" s="15"/>
      <c r="I274" s="15"/>
      <c r="J274" s="16"/>
    </row>
    <row r="275" spans="3:10" x14ac:dyDescent="0.25">
      <c r="C275" s="17"/>
      <c r="D275" s="16"/>
      <c r="E275" s="16"/>
      <c r="F275" s="16"/>
      <c r="G275" s="80"/>
      <c r="H275" s="16"/>
      <c r="I275" s="16"/>
      <c r="J275" s="16"/>
    </row>
    <row r="276" spans="3:10" x14ac:dyDescent="0.25">
      <c r="C276" s="17"/>
      <c r="D276" s="16"/>
      <c r="E276" s="16"/>
      <c r="F276" s="16"/>
      <c r="G276" s="80"/>
      <c r="H276" s="16"/>
      <c r="I276" s="16"/>
      <c r="J276" s="16"/>
    </row>
    <row r="277" spans="3:10" x14ac:dyDescent="0.25">
      <c r="C277" s="17"/>
      <c r="D277" s="16"/>
      <c r="E277" s="16"/>
      <c r="F277" s="16"/>
      <c r="G277" s="80"/>
      <c r="H277" s="16"/>
      <c r="I277" s="16"/>
      <c r="J277" s="16"/>
    </row>
    <row r="278" spans="3:10" x14ac:dyDescent="0.25">
      <c r="C278" s="16"/>
      <c r="D278" s="16"/>
      <c r="E278" s="16"/>
      <c r="F278" s="16"/>
      <c r="G278" s="80"/>
      <c r="H278" s="16"/>
      <c r="I278" s="16"/>
      <c r="J278" s="16"/>
    </row>
    <row r="279" spans="3:10" x14ac:dyDescent="0.25">
      <c r="C279" s="17"/>
      <c r="D279" s="16"/>
      <c r="E279" s="16"/>
      <c r="F279" s="16"/>
      <c r="G279" s="80"/>
      <c r="H279" s="16"/>
      <c r="I279" s="16"/>
      <c r="J279" s="16"/>
    </row>
    <row r="280" spans="3:10" x14ac:dyDescent="0.25">
      <c r="C280" s="16"/>
      <c r="D280" s="16"/>
      <c r="E280" s="16"/>
      <c r="F280" s="16"/>
      <c r="G280" s="80"/>
      <c r="H280" s="16"/>
      <c r="I280" s="16"/>
      <c r="J280" s="16"/>
    </row>
    <row r="281" spans="3:10" x14ac:dyDescent="0.25">
      <c r="C281" s="16"/>
      <c r="D281" s="16"/>
      <c r="E281" s="16"/>
      <c r="F281" s="16"/>
      <c r="G281" s="80"/>
      <c r="H281" s="16"/>
      <c r="I281" s="16"/>
      <c r="J281" s="16"/>
    </row>
    <row r="282" spans="3:10" x14ac:dyDescent="0.25">
      <c r="C282" s="16"/>
      <c r="D282" s="16"/>
      <c r="E282" s="16"/>
      <c r="F282" s="16"/>
      <c r="G282" s="80"/>
      <c r="H282" s="16"/>
      <c r="I282" s="16"/>
      <c r="J282" s="16"/>
    </row>
    <row r="283" spans="3:10" x14ac:dyDescent="0.25">
      <c r="C283" s="16"/>
      <c r="D283" s="16"/>
      <c r="E283" s="16"/>
      <c r="F283" s="16"/>
      <c r="G283" s="80"/>
      <c r="H283" s="16"/>
      <c r="I283" s="16"/>
      <c r="J283" s="16"/>
    </row>
    <row r="284" spans="3:10" x14ac:dyDescent="0.25">
      <c r="C284" s="16"/>
      <c r="D284" s="16"/>
      <c r="E284" s="16"/>
      <c r="F284" s="16"/>
      <c r="G284" s="80"/>
      <c r="H284" s="16"/>
      <c r="I284" s="16"/>
      <c r="J284" s="16"/>
    </row>
    <row r="285" spans="3:10" x14ac:dyDescent="0.25">
      <c r="C285" s="16"/>
      <c r="D285" s="16"/>
      <c r="E285" s="16"/>
      <c r="F285" s="16"/>
      <c r="G285" s="80"/>
      <c r="H285" s="16"/>
      <c r="I285" s="16"/>
      <c r="J285" s="16"/>
    </row>
    <row r="286" spans="3:10" x14ac:dyDescent="0.25">
      <c r="C286" s="16"/>
      <c r="D286" s="16"/>
      <c r="E286" s="16"/>
      <c r="F286" s="16"/>
      <c r="G286" s="80"/>
      <c r="H286" s="16"/>
      <c r="I286" s="16"/>
      <c r="J286" s="16"/>
    </row>
    <row r="287" spans="3:10" x14ac:dyDescent="0.25">
      <c r="C287" s="16"/>
      <c r="D287" s="16"/>
      <c r="E287" s="16"/>
      <c r="F287" s="16"/>
      <c r="G287" s="80"/>
      <c r="H287" s="16"/>
      <c r="I287" s="16"/>
      <c r="J287" s="16"/>
    </row>
    <row r="288" spans="3:10" x14ac:dyDescent="0.25">
      <c r="C288" s="16"/>
      <c r="D288" s="16"/>
      <c r="E288" s="16"/>
      <c r="F288" s="16"/>
      <c r="G288" s="80"/>
      <c r="H288" s="16"/>
      <c r="I288" s="16"/>
      <c r="J288" s="16"/>
    </row>
    <row r="289" spans="3:10" x14ac:dyDescent="0.25">
      <c r="C289" s="16"/>
      <c r="D289" s="16"/>
      <c r="E289" s="16"/>
      <c r="F289" s="16"/>
      <c r="G289" s="80"/>
      <c r="H289" s="16"/>
      <c r="I289" s="16"/>
      <c r="J289" s="16"/>
    </row>
    <row r="290" spans="3:10" x14ac:dyDescent="0.25">
      <c r="C290" s="16"/>
      <c r="D290" s="16"/>
      <c r="E290" s="16"/>
      <c r="F290" s="16"/>
      <c r="G290" s="80"/>
      <c r="H290" s="16"/>
      <c r="I290" s="16"/>
      <c r="J290" s="16"/>
    </row>
    <row r="291" spans="3:10" x14ac:dyDescent="0.25">
      <c r="C291" s="16"/>
      <c r="D291" s="16"/>
      <c r="E291" s="16"/>
      <c r="F291" s="16"/>
      <c r="G291" s="80"/>
      <c r="H291" s="16"/>
      <c r="I291" s="16"/>
      <c r="J291" s="16"/>
    </row>
    <row r="292" spans="3:10" x14ac:dyDescent="0.25">
      <c r="C292" s="16"/>
      <c r="D292" s="16"/>
      <c r="E292" s="16"/>
      <c r="F292" s="16"/>
      <c r="G292" s="80"/>
      <c r="H292" s="16"/>
      <c r="I292" s="16"/>
      <c r="J292" s="16"/>
    </row>
    <row r="293" spans="3:10" x14ac:dyDescent="0.25">
      <c r="C293" s="16"/>
      <c r="D293" s="16"/>
      <c r="E293" s="16"/>
      <c r="F293" s="16"/>
      <c r="G293" s="80"/>
      <c r="H293" s="16"/>
      <c r="I293" s="16"/>
      <c r="J293" s="16"/>
    </row>
    <row r="294" spans="3:10" x14ac:dyDescent="0.25">
      <c r="C294" s="16"/>
      <c r="D294" s="16"/>
      <c r="E294" s="16"/>
      <c r="F294" s="16"/>
      <c r="G294" s="80"/>
      <c r="H294" s="16"/>
      <c r="I294" s="16"/>
      <c r="J294" s="16"/>
    </row>
    <row r="295" spans="3:10" x14ac:dyDescent="0.25">
      <c r="C295" s="16"/>
      <c r="D295" s="16"/>
      <c r="E295" s="16"/>
      <c r="F295" s="16"/>
      <c r="G295" s="80"/>
      <c r="H295" s="16"/>
      <c r="I295" s="16"/>
      <c r="J295" s="16"/>
    </row>
    <row r="296" spans="3:10" x14ac:dyDescent="0.25">
      <c r="C296" s="16"/>
      <c r="D296" s="16"/>
      <c r="E296" s="16"/>
      <c r="F296" s="16"/>
      <c r="G296" s="80"/>
      <c r="H296" s="16"/>
      <c r="I296" s="16"/>
      <c r="J296" s="16"/>
    </row>
    <row r="297" spans="3:10" x14ac:dyDescent="0.25">
      <c r="C297" s="16"/>
      <c r="D297" s="16"/>
      <c r="E297" s="16"/>
      <c r="F297" s="16"/>
      <c r="G297" s="80"/>
      <c r="H297" s="16"/>
      <c r="I297" s="16"/>
      <c r="J297" s="16"/>
    </row>
    <row r="298" spans="3:10" x14ac:dyDescent="0.25">
      <c r="C298" s="16"/>
      <c r="D298" s="16"/>
      <c r="E298" s="16"/>
      <c r="F298" s="16"/>
      <c r="G298" s="80"/>
      <c r="H298" s="16"/>
      <c r="I298" s="16"/>
      <c r="J298" s="16"/>
    </row>
    <row r="299" spans="3:10" x14ac:dyDescent="0.25">
      <c r="C299" s="16"/>
      <c r="D299" s="16"/>
      <c r="E299" s="16"/>
      <c r="F299" s="16"/>
      <c r="G299" s="80"/>
      <c r="H299" s="16"/>
      <c r="I299" s="16"/>
      <c r="J299" s="16"/>
    </row>
    <row r="300" spans="3:10" x14ac:dyDescent="0.25">
      <c r="C300" s="16"/>
      <c r="D300" s="16"/>
      <c r="E300" s="16"/>
      <c r="F300" s="16"/>
      <c r="G300" s="80"/>
      <c r="H300" s="16"/>
      <c r="I300" s="16"/>
      <c r="J300" s="16"/>
    </row>
    <row r="301" spans="3:10" x14ac:dyDescent="0.25">
      <c r="C301" s="16"/>
      <c r="D301" s="16"/>
      <c r="E301" s="16"/>
      <c r="F301" s="16"/>
      <c r="G301" s="80"/>
      <c r="H301" s="16"/>
      <c r="I301" s="16"/>
      <c r="J301" s="16"/>
    </row>
    <row r="302" spans="3:10" x14ac:dyDescent="0.25">
      <c r="C302" s="16"/>
      <c r="D302" s="16"/>
      <c r="E302" s="16"/>
      <c r="F302" s="16"/>
      <c r="G302" s="80"/>
      <c r="H302" s="16"/>
      <c r="I302" s="16"/>
      <c r="J302" s="16"/>
    </row>
    <row r="303" spans="3:10" x14ac:dyDescent="0.25">
      <c r="C303" s="16"/>
      <c r="D303" s="16"/>
      <c r="E303" s="16"/>
      <c r="F303" s="16"/>
      <c r="G303" s="80"/>
      <c r="H303" s="16"/>
      <c r="I303" s="16"/>
      <c r="J303" s="16"/>
    </row>
    <row r="304" spans="3:10" x14ac:dyDescent="0.25">
      <c r="C304" s="16"/>
      <c r="D304" s="16"/>
      <c r="E304" s="16"/>
      <c r="F304" s="16"/>
      <c r="G304" s="80"/>
      <c r="H304" s="16"/>
      <c r="I304" s="16"/>
      <c r="J304" s="16"/>
    </row>
    <row r="305" spans="3:10" x14ac:dyDescent="0.25">
      <c r="C305" s="16"/>
      <c r="D305" s="16"/>
      <c r="E305" s="16"/>
      <c r="F305" s="16"/>
      <c r="G305" s="80"/>
      <c r="H305" s="16"/>
      <c r="I305" s="16"/>
      <c r="J305" s="16"/>
    </row>
    <row r="306" spans="3:10" x14ac:dyDescent="0.25">
      <c r="C306" s="16"/>
      <c r="D306" s="16"/>
      <c r="E306" s="16"/>
      <c r="F306" s="16"/>
      <c r="G306" s="80"/>
      <c r="H306" s="16"/>
      <c r="I306" s="16"/>
      <c r="J306" s="16"/>
    </row>
    <row r="307" spans="3:10" x14ac:dyDescent="0.25">
      <c r="C307" s="16"/>
      <c r="D307" s="16"/>
      <c r="E307" s="16"/>
      <c r="F307" s="16"/>
      <c r="G307" s="80"/>
      <c r="H307" s="16"/>
      <c r="I307" s="16"/>
      <c r="J307" s="16"/>
    </row>
    <row r="308" spans="3:10" x14ac:dyDescent="0.25">
      <c r="C308" s="16"/>
      <c r="D308" s="16"/>
      <c r="E308" s="16"/>
      <c r="F308" s="16"/>
      <c r="G308" s="80"/>
      <c r="H308" s="16"/>
      <c r="I308" s="16"/>
      <c r="J308" s="16"/>
    </row>
    <row r="309" spans="3:10" x14ac:dyDescent="0.25">
      <c r="C309" s="16"/>
      <c r="D309" s="16"/>
      <c r="E309" s="16"/>
      <c r="F309" s="16"/>
      <c r="G309" s="80"/>
      <c r="H309" s="16"/>
      <c r="I309" s="16"/>
      <c r="J309" s="16"/>
    </row>
    <row r="310" spans="3:10" x14ac:dyDescent="0.25">
      <c r="C310" s="16"/>
      <c r="D310" s="16"/>
      <c r="E310" s="16"/>
      <c r="F310" s="16"/>
      <c r="G310" s="80"/>
      <c r="H310" s="16"/>
      <c r="I310" s="16"/>
      <c r="J310" s="16"/>
    </row>
    <row r="311" spans="3:10" x14ac:dyDescent="0.25">
      <c r="C311" s="16"/>
      <c r="D311" s="16"/>
      <c r="E311" s="16"/>
      <c r="F311" s="16"/>
      <c r="G311" s="80"/>
      <c r="H311" s="16"/>
      <c r="I311" s="16"/>
      <c r="J311" s="16"/>
    </row>
    <row r="312" spans="3:10" x14ac:dyDescent="0.25">
      <c r="C312" s="16"/>
      <c r="D312" s="16"/>
      <c r="E312" s="16"/>
      <c r="F312" s="16"/>
      <c r="G312" s="80"/>
      <c r="H312" s="16"/>
      <c r="I312" s="16"/>
      <c r="J312" s="16"/>
    </row>
    <row r="313" spans="3:10" x14ac:dyDescent="0.25">
      <c r="C313" s="16"/>
      <c r="D313" s="16"/>
      <c r="E313" s="16"/>
      <c r="F313" s="16"/>
      <c r="G313" s="80"/>
      <c r="H313" s="16"/>
      <c r="I313" s="16"/>
      <c r="J313" s="16"/>
    </row>
    <row r="314" spans="3:10" x14ac:dyDescent="0.25">
      <c r="C314" s="16"/>
      <c r="D314" s="16"/>
      <c r="E314" s="16"/>
      <c r="F314" s="16"/>
      <c r="G314" s="80"/>
      <c r="H314" s="16"/>
      <c r="I314" s="16"/>
      <c r="J314" s="16"/>
    </row>
    <row r="315" spans="3:10" x14ac:dyDescent="0.25">
      <c r="C315" s="16"/>
      <c r="D315" s="16"/>
      <c r="E315" s="16"/>
      <c r="F315" s="16"/>
      <c r="G315" s="80"/>
      <c r="H315" s="16"/>
      <c r="I315" s="16"/>
      <c r="J315" s="16"/>
    </row>
    <row r="316" spans="3:10" x14ac:dyDescent="0.25">
      <c r="C316" s="16"/>
      <c r="D316" s="16"/>
      <c r="E316" s="16"/>
      <c r="F316" s="16"/>
      <c r="G316" s="80"/>
      <c r="H316" s="16"/>
      <c r="I316" s="16"/>
      <c r="J316" s="16"/>
    </row>
    <row r="317" spans="3:10" x14ac:dyDescent="0.25">
      <c r="C317" s="16"/>
      <c r="D317" s="16"/>
      <c r="E317" s="16"/>
      <c r="F317" s="16"/>
      <c r="G317" s="80"/>
      <c r="H317" s="16"/>
      <c r="I317" s="16"/>
      <c r="J317" s="16"/>
    </row>
    <row r="318" spans="3:10" x14ac:dyDescent="0.25">
      <c r="C318" s="16"/>
      <c r="D318" s="16"/>
      <c r="E318" s="16"/>
      <c r="F318" s="16"/>
      <c r="G318" s="80"/>
      <c r="H318" s="16"/>
      <c r="I318" s="16"/>
      <c r="J318" s="16"/>
    </row>
    <row r="319" spans="3:10" x14ac:dyDescent="0.25">
      <c r="C319" s="16"/>
      <c r="D319" s="16"/>
      <c r="E319" s="16"/>
      <c r="F319" s="16"/>
      <c r="G319" s="80"/>
      <c r="H319" s="16"/>
      <c r="I319" s="16"/>
      <c r="J319" s="16"/>
    </row>
    <row r="320" spans="3:10" x14ac:dyDescent="0.25">
      <c r="C320" s="16"/>
      <c r="D320" s="16"/>
      <c r="E320" s="16"/>
      <c r="F320" s="16"/>
      <c r="G320" s="80"/>
      <c r="H320" s="16"/>
      <c r="I320" s="16"/>
      <c r="J320" s="16"/>
    </row>
    <row r="321" spans="3:10" x14ac:dyDescent="0.25">
      <c r="C321" s="16"/>
      <c r="D321" s="16"/>
      <c r="E321" s="16"/>
      <c r="F321" s="16"/>
      <c r="G321" s="80"/>
      <c r="H321" s="16"/>
      <c r="I321" s="16"/>
      <c r="J321" s="16"/>
    </row>
    <row r="322" spans="3:10" x14ac:dyDescent="0.25">
      <c r="C322" s="16"/>
      <c r="D322" s="16"/>
      <c r="E322" s="16"/>
      <c r="F322" s="16"/>
      <c r="G322" s="80"/>
      <c r="H322" s="16"/>
      <c r="I322" s="16"/>
      <c r="J322" s="16"/>
    </row>
    <row r="323" spans="3:10" x14ac:dyDescent="0.25">
      <c r="C323" s="16"/>
      <c r="D323" s="16"/>
      <c r="E323" s="16"/>
      <c r="F323" s="16"/>
      <c r="G323" s="80"/>
      <c r="H323" s="16"/>
      <c r="I323" s="16"/>
      <c r="J323" s="16"/>
    </row>
    <row r="324" spans="3:10" x14ac:dyDescent="0.25">
      <c r="C324" s="16"/>
      <c r="D324" s="16"/>
      <c r="E324" s="16"/>
      <c r="F324" s="16"/>
      <c r="G324" s="80"/>
      <c r="H324" s="16"/>
      <c r="I324" s="16"/>
      <c r="J324" s="16"/>
    </row>
    <row r="325" spans="3:10" x14ac:dyDescent="0.25">
      <c r="C325" s="16"/>
      <c r="D325" s="16"/>
      <c r="E325" s="16"/>
      <c r="F325" s="16"/>
      <c r="G325" s="80"/>
      <c r="H325" s="16"/>
      <c r="I325" s="16"/>
      <c r="J325" s="16"/>
    </row>
    <row r="326" spans="3:10" x14ac:dyDescent="0.25">
      <c r="C326" s="16"/>
      <c r="D326" s="16"/>
      <c r="E326" s="16"/>
      <c r="F326" s="16"/>
      <c r="G326" s="80"/>
      <c r="H326" s="16"/>
      <c r="I326" s="16"/>
      <c r="J326" s="16"/>
    </row>
    <row r="327" spans="3:10" x14ac:dyDescent="0.25">
      <c r="C327" s="16"/>
      <c r="D327" s="16"/>
      <c r="E327" s="16"/>
      <c r="F327" s="16"/>
      <c r="G327" s="80"/>
      <c r="H327" s="16"/>
      <c r="I327" s="16"/>
      <c r="J327" s="16"/>
    </row>
    <row r="328" spans="3:10" x14ac:dyDescent="0.25">
      <c r="C328" s="16"/>
      <c r="D328" s="16"/>
      <c r="E328" s="16"/>
      <c r="F328" s="16"/>
      <c r="G328" s="80"/>
      <c r="H328" s="16"/>
      <c r="I328" s="16"/>
      <c r="J328" s="16"/>
    </row>
    <row r="329" spans="3:10" x14ac:dyDescent="0.25">
      <c r="C329" s="16"/>
      <c r="D329" s="16"/>
      <c r="E329" s="16"/>
      <c r="F329" s="16"/>
      <c r="G329" s="80"/>
      <c r="H329" s="16"/>
      <c r="I329" s="16"/>
      <c r="J329" s="16"/>
    </row>
    <row r="330" spans="3:10" x14ac:dyDescent="0.25">
      <c r="C330" s="16"/>
      <c r="D330" s="16"/>
      <c r="E330" s="16"/>
      <c r="F330" s="16"/>
      <c r="G330" s="80"/>
      <c r="H330" s="16"/>
      <c r="I330" s="16"/>
      <c r="J330" s="16"/>
    </row>
    <row r="331" spans="3:10" x14ac:dyDescent="0.25">
      <c r="C331" s="16"/>
      <c r="D331" s="16"/>
      <c r="E331" s="16"/>
      <c r="F331" s="16"/>
      <c r="G331" s="80"/>
      <c r="H331" s="16"/>
      <c r="I331" s="16"/>
      <c r="J331" s="16"/>
    </row>
    <row r="332" spans="3:10" x14ac:dyDescent="0.25">
      <c r="C332" s="16"/>
      <c r="D332" s="16"/>
      <c r="E332" s="16"/>
      <c r="F332" s="16"/>
      <c r="G332" s="80"/>
      <c r="H332" s="16"/>
      <c r="I332" s="16"/>
      <c r="J332" s="16"/>
    </row>
    <row r="333" spans="3:10" x14ac:dyDescent="0.25">
      <c r="C333" s="16"/>
      <c r="D333" s="16"/>
      <c r="E333" s="16"/>
      <c r="F333" s="16"/>
      <c r="G333" s="80"/>
      <c r="H333" s="16"/>
      <c r="I333" s="16"/>
      <c r="J333" s="16"/>
    </row>
    <row r="334" spans="3:10" x14ac:dyDescent="0.25">
      <c r="C334" s="16"/>
      <c r="D334" s="16"/>
      <c r="E334" s="16"/>
      <c r="F334" s="16"/>
      <c r="G334" s="80"/>
      <c r="H334" s="16"/>
      <c r="I334" s="16"/>
      <c r="J334" s="16"/>
    </row>
    <row r="335" spans="3:10" x14ac:dyDescent="0.25">
      <c r="C335" s="16"/>
      <c r="D335" s="16"/>
      <c r="E335" s="16"/>
      <c r="F335" s="16"/>
      <c r="G335" s="80"/>
      <c r="H335" s="16"/>
      <c r="I335" s="16"/>
      <c r="J335" s="16"/>
    </row>
    <row r="336" spans="3:10" x14ac:dyDescent="0.25">
      <c r="C336" s="16"/>
      <c r="D336" s="16"/>
      <c r="E336" s="16"/>
      <c r="F336" s="16"/>
      <c r="G336" s="80"/>
      <c r="H336" s="16"/>
      <c r="I336" s="16"/>
      <c r="J336" s="16"/>
    </row>
    <row r="337" spans="3:10" x14ac:dyDescent="0.25">
      <c r="C337" s="16"/>
      <c r="D337" s="16"/>
      <c r="E337" s="16"/>
      <c r="F337" s="16"/>
      <c r="G337" s="80"/>
      <c r="H337" s="16"/>
      <c r="I337" s="16"/>
      <c r="J337" s="16"/>
    </row>
    <row r="338" spans="3:10" x14ac:dyDescent="0.25">
      <c r="C338" s="16"/>
      <c r="D338" s="16"/>
      <c r="E338" s="16"/>
      <c r="F338" s="16"/>
      <c r="G338" s="80"/>
      <c r="H338" s="16"/>
      <c r="I338" s="16"/>
      <c r="J338" s="16"/>
    </row>
    <row r="339" spans="3:10" x14ac:dyDescent="0.25">
      <c r="C339" s="16"/>
      <c r="D339" s="16"/>
      <c r="E339" s="16"/>
      <c r="F339" s="16"/>
      <c r="G339" s="80"/>
      <c r="H339" s="16"/>
      <c r="I339" s="16"/>
      <c r="J339" s="16"/>
    </row>
    <row r="340" spans="3:10" x14ac:dyDescent="0.25">
      <c r="C340" s="16"/>
      <c r="D340" s="16"/>
      <c r="E340" s="16"/>
      <c r="F340" s="16"/>
      <c r="G340" s="80"/>
      <c r="H340" s="16"/>
      <c r="I340" s="16"/>
      <c r="J340" s="16"/>
    </row>
    <row r="341" spans="3:10" x14ac:dyDescent="0.25">
      <c r="C341" s="16"/>
      <c r="D341" s="16"/>
      <c r="E341" s="16"/>
      <c r="F341" s="16"/>
      <c r="G341" s="80"/>
      <c r="H341" s="16"/>
      <c r="I341" s="16"/>
      <c r="J341" s="16"/>
    </row>
    <row r="342" spans="3:10" x14ac:dyDescent="0.25">
      <c r="C342" s="16"/>
      <c r="D342" s="16"/>
      <c r="E342" s="16"/>
      <c r="F342" s="16"/>
      <c r="G342" s="80"/>
      <c r="H342" s="16"/>
      <c r="I342" s="16"/>
      <c r="J342" s="16"/>
    </row>
    <row r="343" spans="3:10" x14ac:dyDescent="0.25">
      <c r="C343" s="16"/>
      <c r="D343" s="16"/>
      <c r="E343" s="16"/>
      <c r="F343" s="16"/>
      <c r="G343" s="80"/>
      <c r="H343" s="16"/>
      <c r="I343" s="16"/>
      <c r="J343" s="16"/>
    </row>
    <row r="344" spans="3:10" x14ac:dyDescent="0.25">
      <c r="C344" s="16"/>
      <c r="D344" s="16"/>
      <c r="E344" s="16"/>
      <c r="F344" s="16"/>
      <c r="G344" s="80"/>
      <c r="H344" s="16"/>
      <c r="I344" s="16"/>
      <c r="J344" s="16"/>
    </row>
    <row r="345" spans="3:10" x14ac:dyDescent="0.25">
      <c r="C345" s="16"/>
      <c r="D345" s="16"/>
      <c r="E345" s="16"/>
      <c r="F345" s="16"/>
      <c r="G345" s="80"/>
      <c r="H345" s="16"/>
      <c r="I345" s="16"/>
      <c r="J345" s="16"/>
    </row>
    <row r="346" spans="3:10" x14ac:dyDescent="0.25">
      <c r="C346" s="16"/>
      <c r="D346" s="16"/>
      <c r="E346" s="16"/>
      <c r="F346" s="16"/>
      <c r="G346" s="80"/>
      <c r="H346" s="16"/>
      <c r="I346" s="16"/>
      <c r="J346" s="16"/>
    </row>
    <row r="347" spans="3:10" x14ac:dyDescent="0.25">
      <c r="C347" s="16"/>
      <c r="D347" s="16"/>
      <c r="E347" s="16"/>
      <c r="F347" s="16"/>
      <c r="G347" s="80"/>
      <c r="H347" s="16"/>
      <c r="I347" s="16"/>
      <c r="J347" s="16"/>
    </row>
    <row r="348" spans="3:10" x14ac:dyDescent="0.25">
      <c r="C348" s="16"/>
      <c r="D348" s="16"/>
      <c r="E348" s="16"/>
      <c r="F348" s="16"/>
      <c r="G348" s="80"/>
      <c r="H348" s="16"/>
      <c r="I348" s="16"/>
      <c r="J348" s="16"/>
    </row>
    <row r="349" spans="3:10" x14ac:dyDescent="0.25">
      <c r="C349" s="16"/>
      <c r="D349" s="16"/>
      <c r="E349" s="16"/>
      <c r="F349" s="16"/>
      <c r="G349" s="80"/>
      <c r="H349" s="16"/>
      <c r="I349" s="16"/>
      <c r="J349" s="16"/>
    </row>
    <row r="350" spans="3:10" x14ac:dyDescent="0.25">
      <c r="C350" s="16"/>
      <c r="D350" s="16"/>
      <c r="E350" s="16"/>
      <c r="F350" s="16"/>
      <c r="G350" s="80"/>
      <c r="H350" s="16"/>
      <c r="I350" s="16"/>
      <c r="J350" s="16"/>
    </row>
    <row r="351" spans="3:10" x14ac:dyDescent="0.25">
      <c r="C351" s="16"/>
      <c r="D351" s="16"/>
      <c r="E351" s="16"/>
      <c r="F351" s="16"/>
      <c r="G351" s="80"/>
      <c r="H351" s="16"/>
      <c r="I351" s="16"/>
      <c r="J351" s="16"/>
    </row>
    <row r="352" spans="3:10" x14ac:dyDescent="0.25">
      <c r="C352" s="16"/>
      <c r="D352" s="16"/>
      <c r="E352" s="16"/>
      <c r="F352" s="16"/>
      <c r="G352" s="80"/>
      <c r="H352" s="16"/>
      <c r="I352" s="16"/>
      <c r="J352" s="16"/>
    </row>
    <row r="353" spans="3:10" x14ac:dyDescent="0.25">
      <c r="C353" s="16"/>
      <c r="D353" s="16"/>
      <c r="E353" s="16"/>
      <c r="F353" s="16"/>
      <c r="G353" s="80"/>
      <c r="H353" s="16"/>
      <c r="I353" s="16"/>
      <c r="J353" s="16"/>
    </row>
    <row r="354" spans="3:10" x14ac:dyDescent="0.25">
      <c r="C354" s="16"/>
      <c r="D354" s="16"/>
      <c r="E354" s="16"/>
      <c r="F354" s="16"/>
      <c r="G354" s="80"/>
      <c r="H354" s="16"/>
      <c r="I354" s="16"/>
      <c r="J354" s="16"/>
    </row>
    <row r="355" spans="3:10" x14ac:dyDescent="0.25">
      <c r="C355" s="16"/>
      <c r="D355" s="16"/>
      <c r="E355" s="16"/>
      <c r="F355" s="16"/>
      <c r="G355" s="80"/>
      <c r="H355" s="16"/>
      <c r="I355" s="16"/>
      <c r="J355" s="16"/>
    </row>
    <row r="356" spans="3:10" x14ac:dyDescent="0.25">
      <c r="C356" s="16"/>
      <c r="D356" s="16"/>
      <c r="E356" s="16"/>
      <c r="F356" s="16"/>
      <c r="G356" s="80"/>
      <c r="H356" s="16"/>
      <c r="I356" s="16"/>
      <c r="J356" s="16"/>
    </row>
    <row r="357" spans="3:10" x14ac:dyDescent="0.25">
      <c r="C357" s="16"/>
      <c r="D357" s="16"/>
      <c r="E357" s="16"/>
      <c r="F357" s="16"/>
      <c r="G357" s="80"/>
      <c r="H357" s="16"/>
      <c r="I357" s="16"/>
      <c r="J357" s="16"/>
    </row>
    <row r="358" spans="3:10" x14ac:dyDescent="0.25">
      <c r="C358" s="16"/>
      <c r="D358" s="16"/>
      <c r="E358" s="16"/>
      <c r="F358" s="16"/>
      <c r="G358" s="80"/>
      <c r="H358" s="16"/>
      <c r="I358" s="16"/>
      <c r="J358" s="16"/>
    </row>
    <row r="359" spans="3:10" x14ac:dyDescent="0.25">
      <c r="C359" s="16"/>
      <c r="D359" s="16"/>
      <c r="E359" s="16"/>
      <c r="F359" s="16"/>
      <c r="G359" s="80"/>
      <c r="H359" s="16"/>
      <c r="I359" s="16"/>
      <c r="J359" s="16"/>
    </row>
    <row r="360" spans="3:10" x14ac:dyDescent="0.25">
      <c r="C360" s="16"/>
      <c r="D360" s="16"/>
      <c r="E360" s="16"/>
      <c r="F360" s="16"/>
      <c r="G360" s="80"/>
      <c r="H360" s="16"/>
      <c r="I360" s="16"/>
      <c r="J360" s="16"/>
    </row>
    <row r="361" spans="3:10" x14ac:dyDescent="0.25">
      <c r="C361" s="16"/>
      <c r="D361" s="16"/>
      <c r="E361" s="16"/>
      <c r="F361" s="16"/>
      <c r="G361" s="80"/>
      <c r="H361" s="16"/>
      <c r="I361" s="16"/>
      <c r="J361" s="16"/>
    </row>
    <row r="362" spans="3:10" x14ac:dyDescent="0.25">
      <c r="C362" s="16"/>
      <c r="D362" s="16"/>
      <c r="E362" s="16"/>
      <c r="F362" s="16"/>
      <c r="G362" s="80"/>
      <c r="H362" s="16"/>
      <c r="I362" s="16"/>
      <c r="J362" s="16"/>
    </row>
    <row r="363" spans="3:10" x14ac:dyDescent="0.25">
      <c r="C363" s="16"/>
      <c r="D363" s="16"/>
      <c r="E363" s="16"/>
      <c r="F363" s="16"/>
      <c r="G363" s="80"/>
      <c r="H363" s="16"/>
      <c r="I363" s="16"/>
      <c r="J363" s="16"/>
    </row>
    <row r="364" spans="3:10" x14ac:dyDescent="0.25">
      <c r="C364" s="16"/>
      <c r="D364" s="16"/>
      <c r="E364" s="16"/>
      <c r="F364" s="16"/>
      <c r="G364" s="80"/>
      <c r="H364" s="16"/>
      <c r="I364" s="16"/>
      <c r="J364" s="16"/>
    </row>
    <row r="365" spans="3:10" x14ac:dyDescent="0.25">
      <c r="C365" s="16"/>
      <c r="D365" s="16"/>
      <c r="E365" s="16"/>
      <c r="F365" s="16"/>
      <c r="G365" s="80"/>
      <c r="H365" s="16"/>
      <c r="I365" s="16"/>
      <c r="J365" s="16"/>
    </row>
    <row r="366" spans="3:10" x14ac:dyDescent="0.25">
      <c r="C366" s="16"/>
      <c r="D366" s="16"/>
      <c r="E366" s="16"/>
      <c r="F366" s="16"/>
      <c r="G366" s="80"/>
      <c r="H366" s="16"/>
      <c r="I366" s="16"/>
      <c r="J366" s="16"/>
    </row>
    <row r="367" spans="3:10" x14ac:dyDescent="0.25">
      <c r="C367" s="16"/>
      <c r="D367" s="16"/>
      <c r="E367" s="16"/>
      <c r="F367" s="16"/>
      <c r="G367" s="80"/>
      <c r="H367" s="16"/>
      <c r="I367" s="16"/>
      <c r="J367" s="16"/>
    </row>
    <row r="368" spans="3:10" x14ac:dyDescent="0.25">
      <c r="C368" s="16"/>
      <c r="D368" s="16"/>
      <c r="E368" s="16"/>
      <c r="F368" s="16"/>
      <c r="G368" s="80"/>
      <c r="H368" s="16"/>
      <c r="I368" s="16"/>
      <c r="J368" s="16"/>
    </row>
    <row r="369" spans="3:10" x14ac:dyDescent="0.25">
      <c r="C369" s="16"/>
      <c r="D369" s="16"/>
      <c r="E369" s="16"/>
      <c r="F369" s="16"/>
      <c r="G369" s="80"/>
      <c r="H369" s="16"/>
      <c r="I369" s="16"/>
      <c r="J369" s="16"/>
    </row>
    <row r="370" spans="3:10" x14ac:dyDescent="0.25">
      <c r="C370" s="16"/>
      <c r="D370" s="16"/>
      <c r="E370" s="16"/>
      <c r="F370" s="16"/>
      <c r="G370" s="80"/>
      <c r="H370" s="16"/>
      <c r="I370" s="16"/>
      <c r="J370" s="16"/>
    </row>
    <row r="371" spans="3:10" x14ac:dyDescent="0.25">
      <c r="C371" s="16"/>
      <c r="D371" s="16"/>
      <c r="E371" s="16"/>
      <c r="F371" s="16"/>
      <c r="G371" s="80"/>
      <c r="H371" s="16"/>
      <c r="I371" s="16"/>
      <c r="J371" s="16"/>
    </row>
    <row r="372" spans="3:10" x14ac:dyDescent="0.25">
      <c r="C372" s="16"/>
      <c r="D372" s="16"/>
      <c r="E372" s="16"/>
      <c r="F372" s="16"/>
      <c r="G372" s="80"/>
      <c r="H372" s="16"/>
      <c r="I372" s="16"/>
      <c r="J372" s="16"/>
    </row>
    <row r="373" spans="3:10" x14ac:dyDescent="0.25">
      <c r="C373" s="16"/>
      <c r="D373" s="16"/>
      <c r="E373" s="16"/>
      <c r="F373" s="16"/>
      <c r="G373" s="80"/>
      <c r="H373" s="16"/>
      <c r="I373" s="16"/>
      <c r="J373" s="16"/>
    </row>
    <row r="374" spans="3:10" x14ac:dyDescent="0.25">
      <c r="C374" s="16"/>
      <c r="D374" s="16"/>
      <c r="E374" s="16"/>
      <c r="F374" s="16"/>
      <c r="G374" s="80"/>
      <c r="H374" s="16"/>
      <c r="I374" s="16"/>
      <c r="J374" s="16"/>
    </row>
    <row r="375" spans="3:10" x14ac:dyDescent="0.25">
      <c r="C375" s="16"/>
      <c r="D375" s="16"/>
      <c r="E375" s="16"/>
      <c r="F375" s="16"/>
      <c r="G375" s="80"/>
      <c r="H375" s="16"/>
      <c r="I375" s="16"/>
      <c r="J375" s="16"/>
    </row>
    <row r="376" spans="3:10" x14ac:dyDescent="0.25">
      <c r="C376" s="16"/>
      <c r="D376" s="16"/>
      <c r="E376" s="16"/>
      <c r="F376" s="16"/>
      <c r="G376" s="80"/>
      <c r="H376" s="16"/>
      <c r="I376" s="16"/>
      <c r="J376" s="16"/>
    </row>
    <row r="377" spans="3:10" x14ac:dyDescent="0.25">
      <c r="C377" s="16"/>
      <c r="D377" s="16"/>
      <c r="E377" s="16"/>
      <c r="F377" s="16"/>
      <c r="G377" s="80"/>
      <c r="H377" s="16"/>
      <c r="I377" s="16"/>
      <c r="J377" s="16"/>
    </row>
    <row r="378" spans="3:10" x14ac:dyDescent="0.25">
      <c r="C378" s="16"/>
      <c r="D378" s="16"/>
      <c r="E378" s="16"/>
      <c r="F378" s="16"/>
      <c r="G378" s="80"/>
      <c r="H378" s="16"/>
      <c r="I378" s="16"/>
      <c r="J378" s="16"/>
    </row>
    <row r="379" spans="3:10" x14ac:dyDescent="0.25">
      <c r="C379" s="16"/>
      <c r="D379" s="16"/>
      <c r="E379" s="16"/>
      <c r="F379" s="16"/>
      <c r="G379" s="80"/>
      <c r="H379" s="16"/>
      <c r="I379" s="16"/>
      <c r="J379" s="16"/>
    </row>
    <row r="380" spans="3:10" x14ac:dyDescent="0.25">
      <c r="C380" s="16"/>
      <c r="D380" s="16"/>
      <c r="E380" s="16"/>
      <c r="F380" s="16"/>
      <c r="G380" s="80"/>
      <c r="H380" s="16"/>
      <c r="I380" s="16"/>
      <c r="J380" s="16"/>
    </row>
    <row r="381" spans="3:10" x14ac:dyDescent="0.25">
      <c r="C381" s="16"/>
      <c r="D381" s="16"/>
      <c r="E381" s="16"/>
      <c r="F381" s="16"/>
      <c r="G381" s="80"/>
      <c r="H381" s="16"/>
      <c r="I381" s="16"/>
      <c r="J381" s="16"/>
    </row>
    <row r="382" spans="3:10" x14ac:dyDescent="0.25">
      <c r="C382" s="16"/>
      <c r="D382" s="16"/>
      <c r="E382" s="16"/>
      <c r="F382" s="16"/>
      <c r="G382" s="80"/>
      <c r="H382" s="16"/>
      <c r="I382" s="16"/>
      <c r="J382" s="16"/>
    </row>
    <row r="383" spans="3:10" x14ac:dyDescent="0.25">
      <c r="C383" s="16"/>
      <c r="D383" s="16"/>
      <c r="E383" s="16"/>
      <c r="F383" s="16"/>
      <c r="G383" s="80"/>
      <c r="H383" s="16"/>
      <c r="I383" s="16"/>
      <c r="J383" s="16"/>
    </row>
    <row r="384" spans="3:10" x14ac:dyDescent="0.25">
      <c r="C384" s="16"/>
      <c r="D384" s="16"/>
      <c r="E384" s="16"/>
      <c r="F384" s="16"/>
      <c r="G384" s="80"/>
      <c r="H384" s="16"/>
      <c r="I384" s="16"/>
      <c r="J384" s="16"/>
    </row>
    <row r="385" spans="3:10" x14ac:dyDescent="0.25">
      <c r="C385" s="16"/>
      <c r="D385" s="16"/>
      <c r="E385" s="16"/>
      <c r="F385" s="16"/>
      <c r="G385" s="80"/>
      <c r="H385" s="16"/>
      <c r="I385" s="16"/>
      <c r="J385" s="16"/>
    </row>
    <row r="386" spans="3:10" x14ac:dyDescent="0.25">
      <c r="C386" s="16"/>
      <c r="D386" s="16"/>
      <c r="E386" s="16"/>
      <c r="F386" s="16"/>
      <c r="G386" s="80"/>
      <c r="H386" s="16"/>
      <c r="I386" s="16"/>
      <c r="J386" s="16"/>
    </row>
    <row r="387" spans="3:10" x14ac:dyDescent="0.25">
      <c r="C387" s="16"/>
      <c r="D387" s="16"/>
      <c r="E387" s="16"/>
      <c r="F387" s="16"/>
      <c r="G387" s="80"/>
      <c r="H387" s="16"/>
      <c r="I387" s="16"/>
      <c r="J387" s="16"/>
    </row>
    <row r="388" spans="3:10" x14ac:dyDescent="0.25">
      <c r="C388" s="16"/>
      <c r="D388" s="16"/>
      <c r="E388" s="16"/>
      <c r="F388" s="16"/>
      <c r="G388" s="80"/>
      <c r="H388" s="16"/>
      <c r="I388" s="16"/>
      <c r="J388" s="16"/>
    </row>
    <row r="389" spans="3:10" x14ac:dyDescent="0.25">
      <c r="C389" s="16"/>
      <c r="D389" s="16"/>
      <c r="E389" s="16"/>
      <c r="F389" s="16"/>
      <c r="G389" s="80"/>
      <c r="H389" s="16"/>
      <c r="I389" s="16"/>
      <c r="J389" s="16"/>
    </row>
    <row r="390" spans="3:10" x14ac:dyDescent="0.25">
      <c r="C390" s="16"/>
      <c r="D390" s="16"/>
      <c r="E390" s="16"/>
      <c r="F390" s="16"/>
      <c r="G390" s="80"/>
      <c r="H390" s="16"/>
      <c r="I390" s="16"/>
      <c r="J390" s="16"/>
    </row>
    <row r="391" spans="3:10" x14ac:dyDescent="0.25">
      <c r="C391" s="16"/>
      <c r="D391" s="16"/>
      <c r="E391" s="16"/>
      <c r="F391" s="16"/>
      <c r="G391" s="80"/>
      <c r="H391" s="16"/>
      <c r="I391" s="16"/>
      <c r="J391" s="16"/>
    </row>
    <row r="392" spans="3:10" x14ac:dyDescent="0.25">
      <c r="C392" s="16"/>
      <c r="D392" s="16"/>
      <c r="E392" s="16"/>
      <c r="F392" s="16"/>
      <c r="G392" s="80"/>
      <c r="H392" s="16"/>
      <c r="I392" s="16"/>
      <c r="J392" s="16"/>
    </row>
    <row r="393" spans="3:10" x14ac:dyDescent="0.25">
      <c r="C393" s="16"/>
      <c r="D393" s="16"/>
      <c r="E393" s="16"/>
      <c r="F393" s="16"/>
      <c r="G393" s="80"/>
      <c r="H393" s="16"/>
      <c r="I393" s="16"/>
      <c r="J393" s="16"/>
    </row>
    <row r="394" spans="3:10" x14ac:dyDescent="0.25">
      <c r="C394" s="16"/>
      <c r="D394" s="16"/>
      <c r="E394" s="16"/>
      <c r="F394" s="16"/>
      <c r="G394" s="80"/>
      <c r="H394" s="16"/>
      <c r="I394" s="16"/>
      <c r="J394" s="16"/>
    </row>
    <row r="395" spans="3:10" x14ac:dyDescent="0.25">
      <c r="C395" s="16"/>
      <c r="D395" s="16"/>
      <c r="E395" s="16"/>
      <c r="F395" s="16"/>
      <c r="G395" s="80"/>
      <c r="H395" s="16"/>
      <c r="I395" s="16"/>
      <c r="J395" s="16"/>
    </row>
    <row r="396" spans="3:10" x14ac:dyDescent="0.25">
      <c r="C396" s="16"/>
      <c r="D396" s="16"/>
      <c r="E396" s="16"/>
      <c r="F396" s="16"/>
      <c r="G396" s="80"/>
      <c r="H396" s="16"/>
      <c r="I396" s="16"/>
      <c r="J396" s="16"/>
    </row>
    <row r="397" spans="3:10" x14ac:dyDescent="0.25">
      <c r="C397" s="16"/>
      <c r="D397" s="16"/>
      <c r="E397" s="16"/>
      <c r="F397" s="16"/>
      <c r="G397" s="80"/>
      <c r="H397" s="16"/>
      <c r="I397" s="16"/>
      <c r="J397" s="16"/>
    </row>
    <row r="398" spans="3:10" x14ac:dyDescent="0.25">
      <c r="C398" s="16"/>
      <c r="D398" s="16"/>
      <c r="E398" s="16"/>
      <c r="F398" s="16"/>
      <c r="G398" s="80"/>
      <c r="H398" s="16"/>
      <c r="I398" s="16"/>
      <c r="J398" s="16"/>
    </row>
    <row r="399" spans="3:10" x14ac:dyDescent="0.25">
      <c r="C399" s="16"/>
      <c r="D399" s="16"/>
      <c r="E399" s="16"/>
      <c r="F399" s="16"/>
      <c r="G399" s="80"/>
      <c r="H399" s="16"/>
      <c r="I399" s="16"/>
      <c r="J399" s="16"/>
    </row>
    <row r="400" spans="3:10" x14ac:dyDescent="0.25">
      <c r="C400" s="16"/>
      <c r="D400" s="16"/>
      <c r="E400" s="16"/>
      <c r="F400" s="16"/>
      <c r="G400" s="80"/>
      <c r="H400" s="16"/>
      <c r="I400" s="16"/>
      <c r="J400" s="16"/>
    </row>
    <row r="401" spans="3:10" x14ac:dyDescent="0.25">
      <c r="C401" s="16"/>
      <c r="D401" s="16"/>
      <c r="E401" s="16"/>
      <c r="F401" s="16"/>
      <c r="G401" s="80"/>
      <c r="H401" s="16"/>
      <c r="I401" s="16"/>
      <c r="J401" s="16"/>
    </row>
    <row r="402" spans="3:10" x14ac:dyDescent="0.25">
      <c r="C402" s="16"/>
      <c r="D402" s="16"/>
      <c r="E402" s="16"/>
      <c r="F402" s="16"/>
      <c r="G402" s="80"/>
      <c r="H402" s="16"/>
      <c r="I402" s="16"/>
      <c r="J402" s="16"/>
    </row>
    <row r="403" spans="3:10" x14ac:dyDescent="0.25">
      <c r="C403" s="16"/>
      <c r="D403" s="16"/>
      <c r="E403" s="16"/>
      <c r="F403" s="16"/>
      <c r="G403" s="80"/>
      <c r="H403" s="16"/>
      <c r="I403" s="16"/>
      <c r="J403" s="16"/>
    </row>
    <row r="404" spans="3:10" x14ac:dyDescent="0.25">
      <c r="C404" s="16"/>
      <c r="D404" s="16"/>
      <c r="E404" s="16"/>
      <c r="F404" s="16"/>
      <c r="G404" s="80"/>
      <c r="H404" s="16"/>
      <c r="I404" s="16"/>
      <c r="J404" s="16"/>
    </row>
    <row r="405" spans="3:10" x14ac:dyDescent="0.25">
      <c r="C405" s="16"/>
      <c r="D405" s="16"/>
      <c r="E405" s="16"/>
      <c r="F405" s="16"/>
      <c r="G405" s="80"/>
      <c r="H405" s="16"/>
      <c r="I405" s="16"/>
      <c r="J405" s="16"/>
    </row>
    <row r="406" spans="3:10" x14ac:dyDescent="0.25">
      <c r="C406" s="16"/>
      <c r="D406" s="16"/>
      <c r="E406" s="16"/>
      <c r="F406" s="16"/>
      <c r="G406" s="80"/>
      <c r="H406" s="16"/>
      <c r="I406" s="16"/>
      <c r="J406" s="16"/>
    </row>
    <row r="407" spans="3:10" x14ac:dyDescent="0.25">
      <c r="C407" s="16"/>
      <c r="D407" s="16"/>
      <c r="E407" s="16"/>
      <c r="F407" s="16"/>
      <c r="G407" s="80"/>
      <c r="H407" s="16"/>
      <c r="I407" s="16"/>
      <c r="J407" s="16"/>
    </row>
    <row r="408" spans="3:10" x14ac:dyDescent="0.25">
      <c r="C408" s="16"/>
      <c r="D408" s="16"/>
      <c r="E408" s="16"/>
      <c r="F408" s="16"/>
      <c r="G408" s="80"/>
      <c r="H408" s="16"/>
      <c r="I408" s="16"/>
      <c r="J408" s="16"/>
    </row>
    <row r="409" spans="3:10" x14ac:dyDescent="0.25">
      <c r="C409" s="16"/>
      <c r="D409" s="16"/>
      <c r="E409" s="16"/>
      <c r="F409" s="16"/>
      <c r="G409" s="80"/>
      <c r="H409" s="16"/>
      <c r="I409" s="16"/>
      <c r="J409" s="16"/>
    </row>
    <row r="410" spans="3:10" x14ac:dyDescent="0.25">
      <c r="C410" s="16"/>
      <c r="D410" s="16"/>
      <c r="E410" s="16"/>
      <c r="F410" s="16"/>
      <c r="G410" s="80"/>
      <c r="H410" s="16"/>
      <c r="I410" s="16"/>
      <c r="J410" s="16"/>
    </row>
    <row r="411" spans="3:10" x14ac:dyDescent="0.25">
      <c r="C411" s="16"/>
      <c r="D411" s="16"/>
      <c r="E411" s="16"/>
      <c r="F411" s="16"/>
      <c r="G411" s="80"/>
      <c r="H411" s="16"/>
      <c r="I411" s="16"/>
      <c r="J411" s="16"/>
    </row>
    <row r="412" spans="3:10" x14ac:dyDescent="0.25">
      <c r="C412" s="16"/>
      <c r="D412" s="16"/>
      <c r="E412" s="16"/>
      <c r="F412" s="16"/>
      <c r="G412" s="80"/>
      <c r="H412" s="16"/>
      <c r="I412" s="16"/>
      <c r="J412" s="16"/>
    </row>
    <row r="413" spans="3:10" x14ac:dyDescent="0.25">
      <c r="C413" s="16"/>
      <c r="D413" s="16"/>
      <c r="E413" s="16"/>
      <c r="F413" s="16"/>
      <c r="G413" s="80"/>
      <c r="H413" s="16"/>
      <c r="I413" s="16"/>
      <c r="J413" s="16"/>
    </row>
    <row r="414" spans="3:10" x14ac:dyDescent="0.25">
      <c r="C414" s="16"/>
      <c r="D414" s="16"/>
      <c r="E414" s="16"/>
      <c r="F414" s="16"/>
      <c r="G414" s="80"/>
      <c r="H414" s="16"/>
      <c r="I414" s="16"/>
      <c r="J414" s="16"/>
    </row>
    <row r="415" spans="3:10" x14ac:dyDescent="0.25">
      <c r="C415" s="16"/>
      <c r="D415" s="16"/>
      <c r="E415" s="16"/>
      <c r="F415" s="16"/>
      <c r="G415" s="80"/>
      <c r="H415" s="16"/>
      <c r="I415" s="16"/>
      <c r="J415" s="16"/>
    </row>
    <row r="416" spans="3:10" x14ac:dyDescent="0.25">
      <c r="C416" s="16"/>
      <c r="D416" s="16"/>
      <c r="E416" s="16"/>
      <c r="F416" s="16"/>
      <c r="G416" s="80"/>
      <c r="H416" s="16"/>
      <c r="I416" s="16"/>
      <c r="J416" s="16"/>
    </row>
    <row r="417" spans="3:10" x14ac:dyDescent="0.25">
      <c r="C417" s="16"/>
      <c r="D417" s="16"/>
      <c r="E417" s="16"/>
      <c r="F417" s="16"/>
      <c r="G417" s="80"/>
      <c r="H417" s="16"/>
      <c r="I417" s="16"/>
      <c r="J417" s="16"/>
    </row>
    <row r="418" spans="3:10" x14ac:dyDescent="0.25">
      <c r="C418" s="16"/>
      <c r="D418" s="16"/>
      <c r="E418" s="16"/>
      <c r="F418" s="16"/>
      <c r="G418" s="80"/>
      <c r="H418" s="16"/>
      <c r="I418" s="16"/>
      <c r="J418" s="16"/>
    </row>
    <row r="419" spans="3:10" x14ac:dyDescent="0.25">
      <c r="C419" s="16"/>
      <c r="D419" s="16"/>
      <c r="E419" s="16"/>
      <c r="F419" s="16"/>
      <c r="G419" s="80"/>
      <c r="H419" s="16"/>
      <c r="I419" s="16"/>
      <c r="J419" s="16"/>
    </row>
    <row r="420" spans="3:10" x14ac:dyDescent="0.25">
      <c r="C420" s="16"/>
      <c r="D420" s="16"/>
      <c r="E420" s="16"/>
      <c r="F420" s="16"/>
      <c r="G420" s="80"/>
      <c r="H420" s="16"/>
      <c r="I420" s="16"/>
      <c r="J420" s="16"/>
    </row>
    <row r="421" spans="3:10" x14ac:dyDescent="0.25">
      <c r="C421" s="16"/>
      <c r="D421" s="16"/>
      <c r="E421" s="16"/>
      <c r="F421" s="16"/>
      <c r="G421" s="80"/>
      <c r="H421" s="16"/>
      <c r="I421" s="16"/>
      <c r="J421" s="16"/>
    </row>
    <row r="422" spans="3:10" x14ac:dyDescent="0.25">
      <c r="C422" s="16"/>
      <c r="D422" s="16"/>
      <c r="E422" s="16"/>
      <c r="F422" s="16"/>
      <c r="G422" s="80"/>
      <c r="H422" s="16"/>
      <c r="I422" s="16"/>
      <c r="J422" s="16"/>
    </row>
    <row r="423" spans="3:10" x14ac:dyDescent="0.25">
      <c r="C423" s="16"/>
      <c r="D423" s="16"/>
      <c r="E423" s="16"/>
      <c r="F423" s="16"/>
      <c r="G423" s="80"/>
      <c r="H423" s="16"/>
      <c r="I423" s="16"/>
      <c r="J423" s="16"/>
    </row>
    <row r="424" spans="3:10" x14ac:dyDescent="0.25">
      <c r="C424" s="16"/>
      <c r="D424" s="16"/>
      <c r="E424" s="16"/>
      <c r="F424" s="16"/>
      <c r="G424" s="80"/>
      <c r="H424" s="16"/>
      <c r="I424" s="16"/>
      <c r="J424" s="16"/>
    </row>
    <row r="425" spans="3:10" x14ac:dyDescent="0.25">
      <c r="C425" s="16"/>
      <c r="D425" s="16"/>
      <c r="E425" s="16"/>
      <c r="F425" s="16"/>
      <c r="G425" s="80"/>
      <c r="H425" s="16"/>
      <c r="I425" s="16"/>
      <c r="J425" s="16"/>
    </row>
    <row r="426" spans="3:10" x14ac:dyDescent="0.25">
      <c r="C426" s="16"/>
      <c r="D426" s="16"/>
      <c r="E426" s="16"/>
      <c r="F426" s="16"/>
      <c r="G426" s="80"/>
      <c r="H426" s="16"/>
      <c r="I426" s="16"/>
      <c r="J426" s="16"/>
    </row>
    <row r="427" spans="3:10" x14ac:dyDescent="0.25">
      <c r="C427" s="16"/>
      <c r="D427" s="16"/>
      <c r="E427" s="16"/>
      <c r="F427" s="16"/>
      <c r="G427" s="80"/>
      <c r="H427" s="16"/>
      <c r="I427" s="16"/>
      <c r="J427" s="16"/>
    </row>
    <row r="428" spans="3:10" x14ac:dyDescent="0.25">
      <c r="C428" s="16"/>
      <c r="D428" s="16"/>
      <c r="E428" s="16"/>
      <c r="F428" s="16"/>
      <c r="G428" s="80"/>
      <c r="H428" s="16"/>
      <c r="I428" s="16"/>
      <c r="J428" s="16"/>
    </row>
    <row r="429" spans="3:10" x14ac:dyDescent="0.25">
      <c r="C429" s="16"/>
      <c r="D429" s="16"/>
      <c r="E429" s="16"/>
      <c r="F429" s="16"/>
      <c r="G429" s="80"/>
      <c r="H429" s="16"/>
      <c r="I429" s="16"/>
      <c r="J429" s="16"/>
    </row>
    <row r="430" spans="3:10" x14ac:dyDescent="0.25">
      <c r="C430" s="16"/>
      <c r="D430" s="16"/>
      <c r="E430" s="16"/>
      <c r="F430" s="16"/>
      <c r="G430" s="80"/>
      <c r="H430" s="16"/>
      <c r="I430" s="16"/>
      <c r="J430" s="16"/>
    </row>
    <row r="431" spans="3:10" x14ac:dyDescent="0.25">
      <c r="C431" s="16"/>
      <c r="D431" s="16"/>
      <c r="E431" s="16"/>
      <c r="F431" s="16"/>
      <c r="G431" s="80"/>
      <c r="H431" s="16"/>
      <c r="I431" s="16"/>
      <c r="J431" s="16"/>
    </row>
    <row r="432" spans="3:10" x14ac:dyDescent="0.25">
      <c r="C432" s="16"/>
      <c r="D432" s="16"/>
      <c r="E432" s="16"/>
      <c r="F432" s="16"/>
      <c r="G432" s="80"/>
      <c r="H432" s="16"/>
      <c r="I432" s="16"/>
      <c r="J432" s="16"/>
    </row>
    <row r="433" spans="3:10" x14ac:dyDescent="0.25">
      <c r="C433" s="16"/>
      <c r="D433" s="16"/>
      <c r="E433" s="16"/>
      <c r="F433" s="16"/>
      <c r="G433" s="80"/>
      <c r="H433" s="16"/>
      <c r="I433" s="16"/>
      <c r="J433" s="16"/>
    </row>
    <row r="434" spans="3:10" x14ac:dyDescent="0.25">
      <c r="C434" s="16"/>
      <c r="D434" s="16"/>
      <c r="E434" s="16"/>
      <c r="F434" s="16"/>
      <c r="G434" s="80"/>
      <c r="H434" s="16"/>
      <c r="I434" s="16"/>
      <c r="J434" s="16"/>
    </row>
    <row r="435" spans="3:10" x14ac:dyDescent="0.25">
      <c r="C435" s="16"/>
      <c r="D435" s="16"/>
      <c r="E435" s="16"/>
      <c r="F435" s="16"/>
      <c r="G435" s="80"/>
      <c r="H435" s="16"/>
      <c r="I435" s="16"/>
      <c r="J435" s="16"/>
    </row>
    <row r="436" spans="3:10" x14ac:dyDescent="0.25">
      <c r="C436" s="16"/>
      <c r="D436" s="16"/>
      <c r="E436" s="16"/>
      <c r="F436" s="16"/>
      <c r="G436" s="80"/>
      <c r="H436" s="16"/>
      <c r="I436" s="16"/>
      <c r="J436" s="16"/>
    </row>
    <row r="437" spans="3:10" x14ac:dyDescent="0.25">
      <c r="C437" s="16"/>
      <c r="D437" s="16"/>
      <c r="E437" s="16"/>
      <c r="F437" s="16"/>
      <c r="G437" s="80"/>
      <c r="H437" s="16"/>
      <c r="I437" s="16"/>
      <c r="J437" s="16"/>
    </row>
    <row r="438" spans="3:10" x14ac:dyDescent="0.25">
      <c r="C438" s="16"/>
      <c r="D438" s="16"/>
      <c r="E438" s="16"/>
      <c r="F438" s="16"/>
      <c r="G438" s="80"/>
      <c r="H438" s="16"/>
      <c r="I438" s="16"/>
      <c r="J438" s="16"/>
    </row>
    <row r="439" spans="3:10" x14ac:dyDescent="0.25">
      <c r="C439" s="16"/>
      <c r="D439" s="16"/>
      <c r="E439" s="16"/>
      <c r="F439" s="16"/>
      <c r="G439" s="80"/>
      <c r="H439" s="16"/>
      <c r="I439" s="16"/>
      <c r="J439" s="16"/>
    </row>
    <row r="440" spans="3:10" x14ac:dyDescent="0.25">
      <c r="C440" s="16"/>
      <c r="D440" s="16"/>
      <c r="E440" s="16"/>
      <c r="F440" s="16"/>
      <c r="G440" s="80"/>
      <c r="H440" s="16"/>
      <c r="I440" s="16"/>
      <c r="J440" s="16"/>
    </row>
    <row r="441" spans="3:10" x14ac:dyDescent="0.25">
      <c r="C441" s="16"/>
      <c r="D441" s="16"/>
      <c r="E441" s="16"/>
      <c r="F441" s="16"/>
      <c r="G441" s="80"/>
      <c r="H441" s="16"/>
      <c r="I441" s="16"/>
      <c r="J441" s="16"/>
    </row>
    <row r="442" spans="3:10" x14ac:dyDescent="0.25">
      <c r="C442" s="16"/>
      <c r="D442" s="16"/>
      <c r="E442" s="16"/>
      <c r="F442" s="16"/>
      <c r="G442" s="80"/>
      <c r="H442" s="16"/>
      <c r="I442" s="16"/>
      <c r="J442" s="16"/>
    </row>
    <row r="443" spans="3:10" x14ac:dyDescent="0.25">
      <c r="C443" s="16"/>
      <c r="D443" s="16"/>
      <c r="E443" s="16"/>
      <c r="F443" s="16"/>
      <c r="G443" s="80"/>
      <c r="H443" s="16"/>
      <c r="I443" s="16"/>
      <c r="J443" s="16"/>
    </row>
    <row r="444" spans="3:10" x14ac:dyDescent="0.25">
      <c r="C444" s="16"/>
      <c r="D444" s="16"/>
      <c r="E444" s="16"/>
      <c r="F444" s="16"/>
      <c r="G444" s="80"/>
      <c r="H444" s="16"/>
      <c r="I444" s="16"/>
      <c r="J444" s="16"/>
    </row>
    <row r="445" spans="3:10" x14ac:dyDescent="0.25">
      <c r="C445" s="16"/>
      <c r="D445" s="16"/>
      <c r="E445" s="16"/>
      <c r="F445" s="16"/>
      <c r="G445" s="80"/>
      <c r="H445" s="16"/>
      <c r="I445" s="16"/>
      <c r="J445" s="16"/>
    </row>
    <row r="446" spans="3:10" x14ac:dyDescent="0.25">
      <c r="C446" s="16"/>
      <c r="D446" s="16"/>
      <c r="E446" s="16"/>
      <c r="F446" s="16"/>
      <c r="G446" s="80"/>
      <c r="H446" s="16"/>
      <c r="I446" s="16"/>
      <c r="J446" s="16"/>
    </row>
    <row r="447" spans="3:10" x14ac:dyDescent="0.25">
      <c r="C447" s="16"/>
      <c r="D447" s="16"/>
      <c r="E447" s="16"/>
      <c r="F447" s="16"/>
      <c r="G447" s="80"/>
      <c r="H447" s="16"/>
      <c r="I447" s="16"/>
      <c r="J447" s="16"/>
    </row>
    <row r="448" spans="3:10" x14ac:dyDescent="0.25">
      <c r="C448" s="16"/>
      <c r="D448" s="16"/>
      <c r="E448" s="16"/>
      <c r="F448" s="16"/>
      <c r="G448" s="80"/>
      <c r="H448" s="16"/>
      <c r="I448" s="16"/>
      <c r="J448" s="16"/>
    </row>
    <row r="449" spans="3:10" x14ac:dyDescent="0.25">
      <c r="C449" s="16"/>
      <c r="D449" s="16"/>
      <c r="E449" s="16"/>
      <c r="F449" s="16"/>
      <c r="G449" s="80"/>
      <c r="H449" s="16"/>
      <c r="I449" s="16"/>
      <c r="J449" s="16"/>
    </row>
    <row r="450" spans="3:10" x14ac:dyDescent="0.25">
      <c r="C450" s="16"/>
      <c r="D450" s="16"/>
      <c r="E450" s="16"/>
      <c r="F450" s="16"/>
      <c r="G450" s="80"/>
      <c r="H450" s="16"/>
      <c r="I450" s="16"/>
      <c r="J450" s="16"/>
    </row>
    <row r="451" spans="3:10" x14ac:dyDescent="0.25">
      <c r="C451" s="16"/>
      <c r="D451" s="16"/>
      <c r="E451" s="16"/>
      <c r="F451" s="16"/>
      <c r="G451" s="80"/>
      <c r="H451" s="16"/>
      <c r="I451" s="16"/>
      <c r="J451" s="16"/>
    </row>
    <row r="452" spans="3:10" x14ac:dyDescent="0.25">
      <c r="C452" s="16"/>
      <c r="D452" s="16"/>
      <c r="E452" s="16"/>
      <c r="F452" s="16"/>
      <c r="G452" s="80"/>
      <c r="H452" s="16"/>
      <c r="I452" s="16"/>
      <c r="J452" s="16"/>
    </row>
    <row r="453" spans="3:10" x14ac:dyDescent="0.25">
      <c r="C453" s="16"/>
      <c r="D453" s="16"/>
      <c r="E453" s="16"/>
      <c r="F453" s="16"/>
      <c r="G453" s="80"/>
      <c r="H453" s="16"/>
      <c r="I453" s="16"/>
      <c r="J453" s="16"/>
    </row>
    <row r="454" spans="3:10" x14ac:dyDescent="0.25">
      <c r="C454" s="16"/>
      <c r="D454" s="16"/>
      <c r="E454" s="16"/>
      <c r="F454" s="16"/>
      <c r="G454" s="80"/>
      <c r="H454" s="16"/>
      <c r="I454" s="16"/>
      <c r="J454" s="16"/>
    </row>
    <row r="455" spans="3:10" x14ac:dyDescent="0.25">
      <c r="C455" s="16"/>
      <c r="D455" s="16"/>
      <c r="E455" s="16"/>
      <c r="F455" s="16"/>
      <c r="G455" s="80"/>
      <c r="H455" s="16"/>
      <c r="I455" s="16"/>
      <c r="J455" s="16"/>
    </row>
    <row r="456" spans="3:10" x14ac:dyDescent="0.25">
      <c r="C456" s="16"/>
      <c r="D456" s="16"/>
      <c r="E456" s="16"/>
      <c r="F456" s="16"/>
      <c r="G456" s="80"/>
      <c r="H456" s="16"/>
      <c r="I456" s="16"/>
      <c r="J456" s="16"/>
    </row>
    <row r="457" spans="3:10" x14ac:dyDescent="0.25">
      <c r="C457" s="16"/>
      <c r="D457" s="16"/>
      <c r="E457" s="16"/>
      <c r="F457" s="16"/>
      <c r="G457" s="80"/>
      <c r="H457" s="16"/>
      <c r="I457" s="16"/>
      <c r="J457" s="16"/>
    </row>
    <row r="458" spans="3:10" x14ac:dyDescent="0.25">
      <c r="C458" s="16"/>
      <c r="D458" s="16"/>
      <c r="E458" s="16"/>
      <c r="F458" s="16"/>
      <c r="G458" s="80"/>
      <c r="H458" s="16"/>
      <c r="I458" s="16"/>
      <c r="J458" s="16"/>
    </row>
    <row r="459" spans="3:10" x14ac:dyDescent="0.25">
      <c r="C459" s="16"/>
      <c r="D459" s="16"/>
      <c r="E459" s="16"/>
      <c r="F459" s="16"/>
      <c r="G459" s="80"/>
      <c r="H459" s="16"/>
      <c r="I459" s="16"/>
      <c r="J459" s="16"/>
    </row>
    <row r="460" spans="3:10" x14ac:dyDescent="0.25">
      <c r="C460" s="16"/>
      <c r="D460" s="16"/>
      <c r="E460" s="16"/>
      <c r="F460" s="16"/>
      <c r="G460" s="80"/>
      <c r="H460" s="16"/>
      <c r="I460" s="16"/>
      <c r="J460" s="16"/>
    </row>
    <row r="461" spans="3:10" x14ac:dyDescent="0.25">
      <c r="C461" s="16"/>
      <c r="D461" s="16"/>
      <c r="E461" s="16"/>
      <c r="F461" s="16"/>
      <c r="G461" s="80"/>
      <c r="H461" s="16"/>
      <c r="I461" s="16"/>
      <c r="J461" s="16"/>
    </row>
    <row r="462" spans="3:10" x14ac:dyDescent="0.25">
      <c r="C462" s="16"/>
      <c r="D462" s="16"/>
      <c r="E462" s="16"/>
      <c r="F462" s="16"/>
      <c r="G462" s="80"/>
      <c r="H462" s="16"/>
      <c r="I462" s="16"/>
      <c r="J462" s="16"/>
    </row>
    <row r="463" spans="3:10" x14ac:dyDescent="0.25">
      <c r="C463" s="16"/>
      <c r="D463" s="16"/>
      <c r="E463" s="16"/>
      <c r="F463" s="16"/>
      <c r="G463" s="80"/>
      <c r="H463" s="16"/>
      <c r="I463" s="16"/>
      <c r="J463" s="16"/>
    </row>
    <row r="464" spans="3:10" x14ac:dyDescent="0.25">
      <c r="C464" s="16"/>
      <c r="D464" s="16"/>
      <c r="E464" s="16"/>
      <c r="F464" s="16"/>
      <c r="G464" s="80"/>
      <c r="H464" s="16"/>
      <c r="I464" s="16"/>
      <c r="J464" s="16"/>
    </row>
    <row r="465" spans="3:10" x14ac:dyDescent="0.25">
      <c r="C465" s="16"/>
      <c r="D465" s="16"/>
      <c r="E465" s="16"/>
      <c r="F465" s="16"/>
      <c r="G465" s="80"/>
      <c r="H465" s="16"/>
      <c r="I465" s="16"/>
      <c r="J465" s="16"/>
    </row>
    <row r="466" spans="3:10" x14ac:dyDescent="0.25">
      <c r="C466" s="16"/>
      <c r="D466" s="16"/>
      <c r="E466" s="16"/>
      <c r="F466" s="16"/>
      <c r="G466" s="80"/>
      <c r="H466" s="16"/>
      <c r="I466" s="16"/>
      <c r="J466" s="16"/>
    </row>
    <row r="467" spans="3:10" x14ac:dyDescent="0.25">
      <c r="C467" s="16"/>
      <c r="D467" s="16"/>
      <c r="E467" s="16"/>
      <c r="F467" s="16"/>
      <c r="G467" s="80"/>
      <c r="H467" s="16"/>
      <c r="I467" s="16"/>
      <c r="J467" s="16"/>
    </row>
    <row r="468" spans="3:10" x14ac:dyDescent="0.25">
      <c r="C468" s="16"/>
      <c r="D468" s="16"/>
      <c r="E468" s="16"/>
      <c r="F468" s="16"/>
      <c r="G468" s="80"/>
      <c r="H468" s="16"/>
      <c r="I468" s="16"/>
      <c r="J468" s="16"/>
    </row>
    <row r="469" spans="3:10" x14ac:dyDescent="0.25">
      <c r="C469" s="16"/>
      <c r="D469" s="16"/>
      <c r="E469" s="16"/>
      <c r="F469" s="16"/>
      <c r="G469" s="80"/>
      <c r="H469" s="16"/>
      <c r="I469" s="16"/>
      <c r="J469" s="16"/>
    </row>
    <row r="470" spans="3:10" x14ac:dyDescent="0.25">
      <c r="C470" s="16"/>
      <c r="D470" s="16"/>
      <c r="E470" s="16"/>
      <c r="F470" s="16"/>
      <c r="G470" s="80"/>
      <c r="H470" s="16"/>
      <c r="I470" s="16"/>
      <c r="J470" s="16"/>
    </row>
    <row r="471" spans="3:10" x14ac:dyDescent="0.25">
      <c r="C471" s="16"/>
      <c r="D471" s="16"/>
      <c r="E471" s="16"/>
      <c r="F471" s="16"/>
      <c r="G471" s="80"/>
      <c r="H471" s="16"/>
      <c r="I471" s="16"/>
      <c r="J471" s="16"/>
    </row>
    <row r="472" spans="3:10" x14ac:dyDescent="0.25">
      <c r="C472" s="16"/>
      <c r="D472" s="16"/>
      <c r="E472" s="16"/>
      <c r="F472" s="16"/>
      <c r="G472" s="80"/>
      <c r="H472" s="16"/>
      <c r="I472" s="16"/>
      <c r="J472" s="16"/>
    </row>
    <row r="473" spans="3:10" x14ac:dyDescent="0.25">
      <c r="C473" s="16"/>
      <c r="D473" s="16"/>
      <c r="E473" s="16"/>
      <c r="F473" s="16"/>
      <c r="G473" s="80"/>
      <c r="H473" s="16"/>
      <c r="I473" s="16"/>
      <c r="J473" s="16"/>
    </row>
    <row r="474" spans="3:10" x14ac:dyDescent="0.25">
      <c r="C474" s="16"/>
      <c r="D474" s="16"/>
      <c r="E474" s="16"/>
      <c r="F474" s="16"/>
      <c r="G474" s="80"/>
      <c r="H474" s="16"/>
      <c r="I474" s="16"/>
      <c r="J474" s="16"/>
    </row>
    <row r="475" spans="3:10" x14ac:dyDescent="0.25">
      <c r="C475" s="16"/>
      <c r="D475" s="16"/>
      <c r="E475" s="16"/>
      <c r="F475" s="16"/>
      <c r="G475" s="80"/>
      <c r="H475" s="16"/>
      <c r="I475" s="16"/>
      <c r="J475" s="16"/>
    </row>
    <row r="476" spans="3:10" x14ac:dyDescent="0.25">
      <c r="C476" s="16"/>
      <c r="D476" s="16"/>
      <c r="E476" s="16"/>
      <c r="F476" s="16"/>
      <c r="G476" s="80"/>
      <c r="H476" s="16"/>
      <c r="I476" s="16"/>
      <c r="J476" s="16"/>
    </row>
    <row r="477" spans="3:10" x14ac:dyDescent="0.25">
      <c r="C477" s="16"/>
      <c r="D477" s="16"/>
      <c r="E477" s="16"/>
      <c r="F477" s="16"/>
      <c r="G477" s="80"/>
      <c r="H477" s="16"/>
      <c r="I477" s="16"/>
      <c r="J477" s="16"/>
    </row>
    <row r="478" spans="3:10" x14ac:dyDescent="0.25">
      <c r="C478" s="16"/>
      <c r="D478" s="16"/>
      <c r="E478" s="16"/>
      <c r="F478" s="16"/>
      <c r="G478" s="80"/>
      <c r="H478" s="16"/>
      <c r="I478" s="16"/>
      <c r="J478" s="16"/>
    </row>
    <row r="479" spans="3:10" x14ac:dyDescent="0.25">
      <c r="C479" s="16"/>
      <c r="D479" s="16"/>
      <c r="E479" s="16"/>
      <c r="F479" s="16"/>
      <c r="G479" s="80"/>
      <c r="H479" s="16"/>
      <c r="I479" s="16"/>
      <c r="J479" s="16"/>
    </row>
    <row r="480" spans="3:10" x14ac:dyDescent="0.25">
      <c r="C480" s="16"/>
      <c r="D480" s="16"/>
      <c r="E480" s="16"/>
      <c r="F480" s="16"/>
      <c r="G480" s="80"/>
      <c r="H480" s="16"/>
      <c r="I480" s="16"/>
      <c r="J480" s="16"/>
    </row>
    <row r="481" spans="3:10" x14ac:dyDescent="0.25">
      <c r="C481" s="16"/>
      <c r="D481" s="16"/>
      <c r="E481" s="16"/>
      <c r="F481" s="16"/>
      <c r="G481" s="80"/>
      <c r="H481" s="16"/>
      <c r="I481" s="16"/>
      <c r="J481" s="16"/>
    </row>
    <row r="482" spans="3:10" x14ac:dyDescent="0.25">
      <c r="C482" s="16"/>
      <c r="D482" s="16"/>
      <c r="E482" s="16"/>
      <c r="F482" s="16"/>
      <c r="G482" s="80"/>
      <c r="H482" s="16"/>
      <c r="I482" s="16"/>
      <c r="J482" s="16"/>
    </row>
    <row r="483" spans="3:10" x14ac:dyDescent="0.25">
      <c r="C483" s="16"/>
      <c r="D483" s="16"/>
      <c r="E483" s="16"/>
      <c r="F483" s="16"/>
      <c r="G483" s="80"/>
      <c r="H483" s="16"/>
      <c r="I483" s="16"/>
      <c r="J483" s="16"/>
    </row>
    <row r="484" spans="3:10" x14ac:dyDescent="0.25">
      <c r="C484" s="16"/>
      <c r="D484" s="16"/>
      <c r="E484" s="16"/>
      <c r="F484" s="16"/>
      <c r="G484" s="80"/>
      <c r="H484" s="16"/>
      <c r="I484" s="16"/>
      <c r="J484" s="16"/>
    </row>
    <row r="485" spans="3:10" x14ac:dyDescent="0.25">
      <c r="C485" s="16"/>
      <c r="D485" s="16"/>
      <c r="E485" s="16"/>
      <c r="F485" s="16"/>
      <c r="G485" s="80"/>
      <c r="H485" s="16"/>
      <c r="I485" s="16"/>
      <c r="J485" s="16"/>
    </row>
    <row r="486" spans="3:10" x14ac:dyDescent="0.25">
      <c r="C486" s="16"/>
      <c r="D486" s="16"/>
      <c r="E486" s="16"/>
      <c r="F486" s="16"/>
      <c r="G486" s="80"/>
      <c r="H486" s="16"/>
      <c r="I486" s="16"/>
      <c r="J486" s="16"/>
    </row>
    <row r="487" spans="3:10" x14ac:dyDescent="0.25">
      <c r="C487" s="16"/>
      <c r="D487" s="16"/>
      <c r="E487" s="16"/>
      <c r="F487" s="16"/>
      <c r="G487" s="80"/>
      <c r="H487" s="16"/>
      <c r="I487" s="16"/>
      <c r="J487" s="16"/>
    </row>
    <row r="488" spans="3:10" x14ac:dyDescent="0.25">
      <c r="C488" s="16"/>
      <c r="D488" s="16"/>
      <c r="E488" s="16"/>
      <c r="F488" s="16"/>
      <c r="G488" s="80"/>
      <c r="H488" s="16"/>
      <c r="I488" s="16"/>
      <c r="J488" s="16"/>
    </row>
    <row r="489" spans="3:10" x14ac:dyDescent="0.25">
      <c r="C489" s="16"/>
      <c r="D489" s="16"/>
      <c r="E489" s="16"/>
      <c r="F489" s="16"/>
      <c r="G489" s="80"/>
      <c r="H489" s="16"/>
      <c r="I489" s="16"/>
      <c r="J489" s="16"/>
    </row>
    <row r="490" spans="3:10" x14ac:dyDescent="0.25">
      <c r="C490" s="16"/>
      <c r="D490" s="16"/>
      <c r="E490" s="16"/>
      <c r="F490" s="16"/>
      <c r="G490" s="80"/>
      <c r="H490" s="16"/>
      <c r="I490" s="16"/>
      <c r="J490" s="16"/>
    </row>
    <row r="491" spans="3:10" x14ac:dyDescent="0.25">
      <c r="C491" s="16"/>
      <c r="D491" s="16"/>
      <c r="E491" s="16"/>
      <c r="F491" s="16"/>
      <c r="G491" s="80"/>
      <c r="H491" s="16"/>
      <c r="I491" s="16"/>
      <c r="J491" s="16"/>
    </row>
    <row r="492" spans="3:10" x14ac:dyDescent="0.25">
      <c r="C492" s="16"/>
      <c r="D492" s="16"/>
      <c r="E492" s="16"/>
      <c r="F492" s="16"/>
      <c r="G492" s="80"/>
      <c r="H492" s="16"/>
      <c r="I492" s="16"/>
      <c r="J492" s="16"/>
    </row>
    <row r="493" spans="3:10" x14ac:dyDescent="0.25">
      <c r="C493" s="16"/>
      <c r="D493" s="16"/>
      <c r="E493" s="16"/>
      <c r="F493" s="16"/>
      <c r="G493" s="80"/>
      <c r="H493" s="16"/>
      <c r="I493" s="16"/>
      <c r="J493" s="16"/>
    </row>
    <row r="494" spans="3:10" x14ac:dyDescent="0.25">
      <c r="C494" s="16"/>
      <c r="D494" s="16"/>
      <c r="E494" s="16"/>
      <c r="F494" s="16"/>
      <c r="G494" s="80"/>
      <c r="H494" s="16"/>
      <c r="I494" s="16"/>
      <c r="J494" s="16"/>
    </row>
    <row r="495" spans="3:10" x14ac:dyDescent="0.25">
      <c r="C495" s="16"/>
      <c r="D495" s="16"/>
      <c r="E495" s="16"/>
      <c r="F495" s="16"/>
      <c r="G495" s="80"/>
      <c r="H495" s="16"/>
      <c r="I495" s="16"/>
      <c r="J495" s="16"/>
    </row>
    <row r="496" spans="3:10" x14ac:dyDescent="0.25">
      <c r="C496" s="16"/>
      <c r="D496" s="16"/>
      <c r="E496" s="16"/>
      <c r="F496" s="16"/>
      <c r="G496" s="80"/>
      <c r="H496" s="16"/>
      <c r="I496" s="16"/>
      <c r="J496" s="16"/>
    </row>
    <row r="497" spans="3:10" x14ac:dyDescent="0.25">
      <c r="C497" s="16"/>
      <c r="D497" s="16"/>
      <c r="E497" s="16"/>
      <c r="F497" s="16"/>
      <c r="G497" s="80"/>
      <c r="H497" s="16"/>
      <c r="I497" s="16"/>
      <c r="J497" s="16"/>
    </row>
    <row r="498" spans="3:10" x14ac:dyDescent="0.25">
      <c r="C498" s="16"/>
      <c r="D498" s="16"/>
      <c r="E498" s="16"/>
      <c r="F498" s="16"/>
      <c r="G498" s="80"/>
      <c r="H498" s="16"/>
      <c r="I498" s="16"/>
      <c r="J498" s="16"/>
    </row>
    <row r="499" spans="3:10" x14ac:dyDescent="0.25">
      <c r="C499" s="16"/>
      <c r="D499" s="16"/>
      <c r="E499" s="16"/>
      <c r="F499" s="16"/>
      <c r="G499" s="80"/>
      <c r="H499" s="16"/>
      <c r="I499" s="16"/>
      <c r="J499" s="16"/>
    </row>
    <row r="500" spans="3:10" x14ac:dyDescent="0.25">
      <c r="C500" s="16"/>
      <c r="D500" s="16"/>
      <c r="E500" s="16"/>
      <c r="F500" s="16"/>
      <c r="G500" s="80"/>
      <c r="H500" s="16"/>
      <c r="I500" s="16"/>
      <c r="J500" s="16"/>
    </row>
    <row r="501" spans="3:10" x14ac:dyDescent="0.25">
      <c r="C501" s="16"/>
      <c r="D501" s="16"/>
      <c r="E501" s="16"/>
      <c r="F501" s="16"/>
      <c r="G501" s="80"/>
      <c r="H501" s="16"/>
      <c r="I501" s="16"/>
      <c r="J501" s="16"/>
    </row>
    <row r="502" spans="3:10" x14ac:dyDescent="0.25">
      <c r="C502" s="16"/>
      <c r="D502" s="16"/>
      <c r="E502" s="16"/>
      <c r="F502" s="16"/>
      <c r="G502" s="80"/>
      <c r="H502" s="16"/>
      <c r="I502" s="16"/>
      <c r="J502" s="16"/>
    </row>
    <row r="503" spans="3:10" x14ac:dyDescent="0.25">
      <c r="C503" s="16"/>
      <c r="D503" s="16"/>
      <c r="E503" s="16"/>
      <c r="F503" s="16"/>
      <c r="G503" s="80"/>
      <c r="H503" s="16"/>
      <c r="I503" s="16"/>
      <c r="J503" s="16"/>
    </row>
    <row r="504" spans="3:10" x14ac:dyDescent="0.25">
      <c r="C504" s="16"/>
      <c r="D504" s="16"/>
      <c r="E504" s="16"/>
      <c r="F504" s="16"/>
      <c r="G504" s="80"/>
      <c r="H504" s="16"/>
      <c r="I504" s="16"/>
      <c r="J504" s="16"/>
    </row>
    <row r="505" spans="3:10" x14ac:dyDescent="0.25">
      <c r="C505" s="16"/>
      <c r="D505" s="16"/>
      <c r="E505" s="16"/>
      <c r="F505" s="16"/>
      <c r="G505" s="80"/>
      <c r="H505" s="16"/>
      <c r="I505" s="16"/>
      <c r="J505" s="16"/>
    </row>
    <row r="506" spans="3:10" x14ac:dyDescent="0.25">
      <c r="C506" s="16"/>
      <c r="D506" s="16"/>
      <c r="E506" s="16"/>
      <c r="F506" s="16"/>
      <c r="G506" s="80"/>
      <c r="H506" s="16"/>
      <c r="I506" s="16"/>
      <c r="J506" s="16"/>
    </row>
    <row r="507" spans="3:10" x14ac:dyDescent="0.25">
      <c r="C507" s="16"/>
      <c r="D507" s="16"/>
      <c r="E507" s="16"/>
      <c r="F507" s="16"/>
      <c r="G507" s="80"/>
      <c r="H507" s="16"/>
      <c r="I507" s="16"/>
      <c r="J507" s="16"/>
    </row>
    <row r="508" spans="3:10" x14ac:dyDescent="0.25">
      <c r="C508" s="16"/>
      <c r="D508" s="16"/>
      <c r="E508" s="16"/>
      <c r="F508" s="16"/>
      <c r="G508" s="80"/>
      <c r="H508" s="16"/>
      <c r="I508" s="16"/>
      <c r="J508" s="16"/>
    </row>
    <row r="509" spans="3:10" x14ac:dyDescent="0.25">
      <c r="C509" s="16"/>
      <c r="D509" s="16"/>
      <c r="E509" s="16"/>
      <c r="F509" s="16"/>
      <c r="G509" s="80"/>
      <c r="H509" s="16"/>
      <c r="I509" s="16"/>
      <c r="J509" s="16"/>
    </row>
    <row r="510" spans="3:10" x14ac:dyDescent="0.25">
      <c r="C510" s="16"/>
      <c r="D510" s="16"/>
      <c r="E510" s="16"/>
      <c r="F510" s="16"/>
      <c r="G510" s="80"/>
      <c r="H510" s="16"/>
      <c r="I510" s="16"/>
      <c r="J510" s="16"/>
    </row>
    <row r="511" spans="3:10" x14ac:dyDescent="0.25">
      <c r="C511" s="16"/>
      <c r="D511" s="16"/>
      <c r="E511" s="16"/>
      <c r="F511" s="16"/>
      <c r="G511" s="80"/>
      <c r="H511" s="16"/>
      <c r="I511" s="16"/>
      <c r="J511" s="16"/>
    </row>
    <row r="512" spans="3:10" x14ac:dyDescent="0.25">
      <c r="C512" s="16"/>
      <c r="D512" s="16"/>
      <c r="E512" s="16"/>
      <c r="F512" s="16"/>
      <c r="G512" s="80"/>
      <c r="H512" s="16"/>
      <c r="I512" s="16"/>
      <c r="J512" s="16"/>
    </row>
    <row r="513" spans="3:10" x14ac:dyDescent="0.25">
      <c r="C513" s="16"/>
      <c r="D513" s="16"/>
      <c r="E513" s="16"/>
      <c r="F513" s="16"/>
      <c r="G513" s="80"/>
      <c r="H513" s="16"/>
      <c r="I513" s="16"/>
      <c r="J513" s="16"/>
    </row>
    <row r="514" spans="3:10" x14ac:dyDescent="0.25">
      <c r="C514" s="16"/>
      <c r="D514" s="16"/>
      <c r="E514" s="16"/>
      <c r="F514" s="16"/>
      <c r="G514" s="80"/>
      <c r="H514" s="16"/>
      <c r="I514" s="16"/>
      <c r="J514" s="16"/>
    </row>
    <row r="515" spans="3:10" x14ac:dyDescent="0.25">
      <c r="C515" s="16"/>
      <c r="D515" s="16"/>
      <c r="E515" s="16"/>
      <c r="F515" s="16"/>
      <c r="G515" s="80"/>
      <c r="H515" s="16"/>
      <c r="I515" s="16"/>
      <c r="J515" s="16"/>
    </row>
    <row r="516" spans="3:10" x14ac:dyDescent="0.25">
      <c r="C516" s="16"/>
      <c r="D516" s="16"/>
      <c r="E516" s="16"/>
      <c r="F516" s="16"/>
      <c r="G516" s="80"/>
      <c r="H516" s="16"/>
      <c r="I516" s="16"/>
      <c r="J516" s="16"/>
    </row>
    <row r="517" spans="3:10" x14ac:dyDescent="0.25">
      <c r="C517" s="16"/>
      <c r="D517" s="16"/>
      <c r="E517" s="16"/>
      <c r="F517" s="16"/>
      <c r="G517" s="80"/>
      <c r="H517" s="16"/>
      <c r="I517" s="16"/>
      <c r="J517" s="16"/>
    </row>
    <row r="518" spans="3:10" x14ac:dyDescent="0.25">
      <c r="C518" s="16"/>
      <c r="D518" s="16"/>
      <c r="E518" s="16"/>
      <c r="F518" s="16"/>
      <c r="G518" s="80"/>
      <c r="H518" s="16"/>
      <c r="I518" s="16"/>
      <c r="J518" s="16"/>
    </row>
    <row r="519" spans="3:10" x14ac:dyDescent="0.25">
      <c r="C519" s="16"/>
      <c r="D519" s="16"/>
      <c r="E519" s="16"/>
      <c r="F519" s="16"/>
      <c r="G519" s="80"/>
      <c r="H519" s="16"/>
      <c r="I519" s="16"/>
      <c r="J519" s="16"/>
    </row>
    <row r="520" spans="3:10" x14ac:dyDescent="0.25">
      <c r="C520" s="16"/>
      <c r="D520" s="16"/>
      <c r="E520" s="16"/>
      <c r="F520" s="16"/>
      <c r="G520" s="80"/>
      <c r="H520" s="16"/>
      <c r="I520" s="16"/>
      <c r="J520" s="16"/>
    </row>
    <row r="521" spans="3:10" x14ac:dyDescent="0.25">
      <c r="C521" s="16"/>
      <c r="D521" s="16"/>
      <c r="E521" s="16"/>
      <c r="F521" s="16"/>
      <c r="G521" s="80"/>
      <c r="H521" s="16"/>
      <c r="I521" s="16"/>
      <c r="J521" s="16"/>
    </row>
    <row r="522" spans="3:10" x14ac:dyDescent="0.25">
      <c r="C522" s="16"/>
      <c r="D522" s="16"/>
      <c r="E522" s="16"/>
      <c r="F522" s="16"/>
      <c r="G522" s="80"/>
      <c r="H522" s="16"/>
      <c r="I522" s="16"/>
      <c r="J522" s="16"/>
    </row>
    <row r="523" spans="3:10" x14ac:dyDescent="0.25">
      <c r="C523" s="16"/>
      <c r="D523" s="16"/>
      <c r="E523" s="16"/>
      <c r="F523" s="16"/>
      <c r="G523" s="80"/>
      <c r="H523" s="16"/>
      <c r="I523" s="16"/>
    </row>
    <row r="524" spans="3:10" x14ac:dyDescent="0.25">
      <c r="C524" s="16"/>
      <c r="D524" s="16"/>
      <c r="E524" s="16"/>
      <c r="F524" s="16"/>
      <c r="G524" s="80"/>
      <c r="H524" s="16"/>
      <c r="I524" s="16"/>
    </row>
    <row r="525" spans="3:10" x14ac:dyDescent="0.25">
      <c r="C525" s="16"/>
      <c r="D525" s="16"/>
      <c r="E525" s="16"/>
      <c r="F525" s="16"/>
      <c r="G525" s="80"/>
      <c r="H525" s="16"/>
      <c r="I525" s="16"/>
    </row>
    <row r="526" spans="3:10" x14ac:dyDescent="0.25">
      <c r="C526" s="16"/>
      <c r="D526" s="16"/>
      <c r="E526" s="16"/>
      <c r="F526" s="16"/>
      <c r="G526" s="80"/>
      <c r="H526" s="16"/>
      <c r="I526" s="16"/>
    </row>
    <row r="527" spans="3:10" x14ac:dyDescent="0.25">
      <c r="C527" s="16"/>
      <c r="D527" s="16"/>
      <c r="E527" s="16"/>
      <c r="F527" s="16"/>
      <c r="G527" s="80"/>
      <c r="H527" s="16"/>
      <c r="I527" s="16"/>
    </row>
    <row r="528" spans="3:10" x14ac:dyDescent="0.25">
      <c r="C528" s="16"/>
      <c r="D528" s="16"/>
      <c r="E528" s="16"/>
      <c r="F528" s="16"/>
      <c r="G528" s="80"/>
      <c r="H528" s="16"/>
      <c r="I528" s="16"/>
    </row>
    <row r="529" spans="3:9" x14ac:dyDescent="0.25">
      <c r="C529" s="16"/>
      <c r="D529" s="16"/>
      <c r="E529" s="16"/>
      <c r="F529" s="16"/>
      <c r="G529" s="80"/>
      <c r="H529" s="16"/>
      <c r="I529" s="16"/>
    </row>
    <row r="530" spans="3:9" x14ac:dyDescent="0.25">
      <c r="C530" s="16"/>
      <c r="D530" s="16"/>
      <c r="E530" s="16"/>
      <c r="F530" s="16"/>
      <c r="G530" s="80"/>
      <c r="H530" s="16"/>
      <c r="I530" s="16"/>
    </row>
    <row r="531" spans="3:9" x14ac:dyDescent="0.25">
      <c r="C531" s="16"/>
      <c r="D531" s="16"/>
      <c r="E531" s="16"/>
      <c r="F531" s="16"/>
      <c r="G531" s="80"/>
      <c r="H531" s="16"/>
      <c r="I531" s="16"/>
    </row>
    <row r="532" spans="3:9" x14ac:dyDescent="0.25">
      <c r="C532" s="16"/>
      <c r="D532" s="16"/>
      <c r="E532" s="16"/>
      <c r="F532" s="16"/>
      <c r="G532" s="80"/>
      <c r="H532" s="16"/>
      <c r="I532" s="16"/>
    </row>
    <row r="533" spans="3:9" x14ac:dyDescent="0.25">
      <c r="C533" s="16"/>
      <c r="D533" s="16"/>
      <c r="E533" s="16"/>
      <c r="F533" s="16"/>
      <c r="G533" s="80"/>
      <c r="H533" s="16"/>
      <c r="I533" s="16"/>
    </row>
    <row r="534" spans="3:9" x14ac:dyDescent="0.25">
      <c r="C534" s="16"/>
      <c r="D534" s="16"/>
      <c r="E534" s="16"/>
      <c r="F534" s="16"/>
      <c r="G534" s="80"/>
      <c r="H534" s="16"/>
      <c r="I534" s="16"/>
    </row>
    <row r="535" spans="3:9" x14ac:dyDescent="0.25">
      <c r="C535" s="16"/>
      <c r="D535" s="16"/>
      <c r="E535" s="16"/>
      <c r="F535" s="16"/>
      <c r="G535" s="80"/>
      <c r="H535" s="16"/>
      <c r="I535" s="16"/>
    </row>
    <row r="536" spans="3:9" x14ac:dyDescent="0.25">
      <c r="C536" s="16"/>
      <c r="D536" s="16"/>
      <c r="E536" s="16"/>
      <c r="F536" s="16"/>
      <c r="G536" s="80"/>
      <c r="H536" s="16"/>
      <c r="I536" s="16"/>
    </row>
    <row r="537" spans="3:9" x14ac:dyDescent="0.25">
      <c r="C537" s="16"/>
      <c r="D537" s="16"/>
      <c r="E537" s="16"/>
      <c r="F537" s="16"/>
      <c r="G537" s="80"/>
      <c r="H537" s="16"/>
      <c r="I537" s="16"/>
    </row>
    <row r="538" spans="3:9" x14ac:dyDescent="0.25">
      <c r="C538" s="16"/>
      <c r="D538" s="16"/>
      <c r="E538" s="16"/>
      <c r="F538" s="16"/>
      <c r="G538" s="80"/>
      <c r="H538" s="16"/>
      <c r="I538" s="16"/>
    </row>
    <row r="539" spans="3:9" x14ac:dyDescent="0.25">
      <c r="C539" s="16"/>
      <c r="D539" s="16"/>
      <c r="E539" s="16"/>
      <c r="F539" s="16"/>
      <c r="G539" s="80"/>
      <c r="H539" s="16"/>
      <c r="I539" s="16"/>
    </row>
    <row r="540" spans="3:9" x14ac:dyDescent="0.25">
      <c r="C540" s="16"/>
      <c r="D540" s="16"/>
      <c r="E540" s="16"/>
      <c r="F540" s="16"/>
      <c r="G540" s="80"/>
      <c r="H540" s="16"/>
      <c r="I540" s="16"/>
    </row>
    <row r="541" spans="3:9" x14ac:dyDescent="0.25">
      <c r="C541" s="16"/>
      <c r="D541" s="16"/>
      <c r="E541" s="16"/>
      <c r="F541" s="16"/>
      <c r="G541" s="80"/>
      <c r="H541" s="16"/>
      <c r="I541" s="16"/>
    </row>
    <row r="542" spans="3:9" x14ac:dyDescent="0.25">
      <c r="C542" s="16"/>
      <c r="D542" s="16"/>
      <c r="E542" s="16"/>
      <c r="F542" s="16"/>
      <c r="G542" s="80"/>
      <c r="H542" s="16"/>
      <c r="I542" s="16"/>
    </row>
    <row r="543" spans="3:9" x14ac:dyDescent="0.25">
      <c r="C543" s="16"/>
      <c r="D543" s="16"/>
      <c r="E543" s="16"/>
      <c r="F543" s="16"/>
      <c r="G543" s="80"/>
      <c r="H543" s="16"/>
      <c r="I543" s="16"/>
    </row>
    <row r="544" spans="3:9" x14ac:dyDescent="0.25">
      <c r="C544" s="16"/>
      <c r="D544" s="16"/>
      <c r="E544" s="16"/>
      <c r="F544" s="16"/>
      <c r="G544" s="80"/>
      <c r="H544" s="16"/>
      <c r="I544" s="16"/>
    </row>
    <row r="545" spans="3:9" x14ac:dyDescent="0.25">
      <c r="C545" s="16"/>
      <c r="D545" s="16"/>
      <c r="E545" s="16"/>
      <c r="F545" s="16"/>
      <c r="G545" s="80"/>
      <c r="H545" s="16"/>
      <c r="I545" s="16"/>
    </row>
    <row r="546" spans="3:9" x14ac:dyDescent="0.25">
      <c r="C546" s="16"/>
      <c r="D546" s="16"/>
      <c r="E546" s="16"/>
      <c r="F546" s="16"/>
      <c r="G546" s="80"/>
      <c r="H546" s="16"/>
      <c r="I546" s="16"/>
    </row>
    <row r="547" spans="3:9" x14ac:dyDescent="0.25">
      <c r="C547" s="16"/>
      <c r="D547" s="16"/>
      <c r="E547" s="16"/>
      <c r="F547" s="16"/>
      <c r="G547" s="80"/>
      <c r="H547" s="16"/>
      <c r="I547" s="16"/>
    </row>
    <row r="548" spans="3:9" x14ac:dyDescent="0.25">
      <c r="C548" s="16"/>
      <c r="D548" s="16"/>
      <c r="E548" s="16"/>
      <c r="F548" s="16"/>
      <c r="G548" s="80"/>
      <c r="H548" s="16"/>
      <c r="I548" s="16"/>
    </row>
  </sheetData>
  <sortState ref="B3:I50">
    <sortCondition ref="F3:F50"/>
    <sortCondition ref="I3:I50"/>
    <sortCondition ref="G3:G50"/>
  </sortState>
  <mergeCells count="1">
    <mergeCell ref="C1:I1"/>
  </mergeCells>
  <printOptions horizontalCentered="1"/>
  <pageMargins left="0" right="0" top="0.35433070866141736" bottom="0" header="0" footer="0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9"/>
  <sheetViews>
    <sheetView zoomScale="86" zoomScaleNormal="86" workbookViewId="0">
      <selection activeCell="L12" sqref="L12"/>
    </sheetView>
  </sheetViews>
  <sheetFormatPr defaultColWidth="8.85546875" defaultRowHeight="15" x14ac:dyDescent="0.25"/>
  <cols>
    <col min="1" max="1" width="2.28515625" style="11" bestFit="1" customWidth="1"/>
    <col min="2" max="2" width="6.28515625" style="11" bestFit="1" customWidth="1"/>
    <col min="3" max="3" width="25" style="11" customWidth="1"/>
    <col min="4" max="4" width="13.5703125" style="11" bestFit="1" customWidth="1"/>
    <col min="5" max="5" width="75" style="11" customWidth="1"/>
    <col min="6" max="6" width="14.42578125" style="11" bestFit="1" customWidth="1"/>
    <col min="7" max="7" width="9" style="11" bestFit="1" customWidth="1"/>
    <col min="8" max="8" width="4.5703125" style="18" customWidth="1"/>
    <col min="9" max="9" width="16.5703125" style="14" bestFit="1" customWidth="1"/>
    <col min="10" max="16384" width="8.85546875" style="11"/>
  </cols>
  <sheetData>
    <row r="1" spans="2:10" s="10" customFormat="1" x14ac:dyDescent="0.25">
      <c r="B1" s="230" t="s">
        <v>244</v>
      </c>
      <c r="C1" s="230"/>
      <c r="D1" s="230"/>
      <c r="E1" s="230"/>
      <c r="F1" s="230"/>
      <c r="G1" s="230"/>
      <c r="H1" s="230"/>
      <c r="I1" s="230"/>
      <c r="J1" s="5"/>
    </row>
    <row r="2" spans="2:10" s="10" customFormat="1" x14ac:dyDescent="0.25">
      <c r="B2" s="7" t="s">
        <v>26</v>
      </c>
      <c r="C2" s="4" t="s">
        <v>12</v>
      </c>
      <c r="D2" s="4" t="s">
        <v>30</v>
      </c>
      <c r="E2" s="4" t="s">
        <v>0</v>
      </c>
      <c r="F2" s="4" t="s">
        <v>1</v>
      </c>
      <c r="G2" s="4" t="s">
        <v>2</v>
      </c>
      <c r="H2" s="5" t="s">
        <v>24</v>
      </c>
      <c r="I2" s="5" t="s">
        <v>9</v>
      </c>
      <c r="J2" s="5"/>
    </row>
    <row r="3" spans="2:10" x14ac:dyDescent="0.25">
      <c r="B3" s="11">
        <v>78</v>
      </c>
      <c r="C3" s="21" t="s">
        <v>66</v>
      </c>
      <c r="D3" s="21" t="s">
        <v>195</v>
      </c>
      <c r="E3" s="21" t="s">
        <v>67</v>
      </c>
      <c r="F3" s="21" t="s">
        <v>25</v>
      </c>
      <c r="G3" s="21" t="s">
        <v>5</v>
      </c>
      <c r="H3" s="18">
        <v>15</v>
      </c>
      <c r="I3" s="21" t="s">
        <v>47</v>
      </c>
    </row>
    <row r="4" spans="2:10" x14ac:dyDescent="0.25">
      <c r="C4" s="21"/>
      <c r="D4" s="21"/>
      <c r="E4" s="21"/>
      <c r="F4" s="21"/>
      <c r="G4" s="21"/>
      <c r="I4" s="21"/>
    </row>
    <row r="5" spans="2:10" x14ac:dyDescent="0.25">
      <c r="C5" s="21"/>
      <c r="D5" s="21"/>
      <c r="E5" s="21"/>
      <c r="F5" s="21"/>
      <c r="G5" s="21"/>
      <c r="I5" s="21"/>
    </row>
    <row r="6" spans="2:10" x14ac:dyDescent="0.25">
      <c r="C6" s="21"/>
      <c r="D6" s="21"/>
      <c r="E6" s="21"/>
      <c r="F6" s="21"/>
      <c r="G6" s="21"/>
      <c r="I6" s="21"/>
    </row>
    <row r="7" spans="2:10" x14ac:dyDescent="0.25">
      <c r="C7" s="21"/>
      <c r="D7" s="21"/>
      <c r="E7" s="21"/>
      <c r="F7" s="21"/>
      <c r="G7" s="21"/>
      <c r="I7" s="21"/>
    </row>
    <row r="8" spans="2:10" x14ac:dyDescent="0.25">
      <c r="C8" s="21"/>
      <c r="D8" s="21"/>
      <c r="E8" s="21"/>
      <c r="F8" s="21"/>
      <c r="G8" s="21"/>
      <c r="I8" s="21"/>
    </row>
    <row r="9" spans="2:10" x14ac:dyDescent="0.25">
      <c r="C9" s="21"/>
      <c r="D9" s="21"/>
      <c r="E9" s="21"/>
      <c r="F9" s="21"/>
      <c r="G9" s="21"/>
      <c r="I9" s="21"/>
    </row>
    <row r="10" spans="2:10" x14ac:dyDescent="0.25">
      <c r="C10" s="21"/>
      <c r="D10" s="21"/>
      <c r="E10" s="21"/>
      <c r="F10" s="21"/>
      <c r="G10" s="21"/>
      <c r="I10" s="21"/>
    </row>
    <row r="11" spans="2:10" x14ac:dyDescent="0.25">
      <c r="C11" s="21"/>
      <c r="D11" s="21"/>
      <c r="E11" s="21"/>
      <c r="F11" s="21"/>
      <c r="G11" s="21"/>
      <c r="I11" s="21"/>
    </row>
    <row r="12" spans="2:10" x14ac:dyDescent="0.25">
      <c r="C12" s="21"/>
      <c r="D12" s="21"/>
      <c r="E12" s="21"/>
      <c r="F12" s="21"/>
      <c r="G12" s="21"/>
      <c r="I12" s="21"/>
    </row>
    <row r="13" spans="2:10" x14ac:dyDescent="0.25">
      <c r="C13" s="21"/>
      <c r="D13" s="21"/>
      <c r="E13" s="21"/>
      <c r="F13" s="21"/>
      <c r="G13" s="21"/>
      <c r="I13" s="21"/>
    </row>
    <row r="14" spans="2:10" x14ac:dyDescent="0.25">
      <c r="C14" s="21"/>
      <c r="D14" s="21"/>
      <c r="E14" s="21"/>
      <c r="F14" s="21"/>
      <c r="G14" s="21"/>
      <c r="I14" s="21"/>
    </row>
    <row r="15" spans="2:10" x14ac:dyDescent="0.25">
      <c r="C15" s="21"/>
      <c r="D15" s="21"/>
      <c r="E15" s="21"/>
      <c r="F15" s="21"/>
      <c r="G15" s="21"/>
      <c r="I15" s="21"/>
    </row>
    <row r="16" spans="2:10" x14ac:dyDescent="0.25">
      <c r="C16" s="21"/>
      <c r="D16" s="21"/>
      <c r="E16" s="21"/>
      <c r="F16" s="21"/>
      <c r="G16" s="21"/>
      <c r="I16" s="21"/>
    </row>
    <row r="17" spans="3:9" x14ac:dyDescent="0.25">
      <c r="C17" s="21"/>
      <c r="D17" s="21"/>
      <c r="E17" s="21"/>
      <c r="F17" s="21"/>
      <c r="G17" s="21"/>
      <c r="I17" s="21"/>
    </row>
    <row r="18" spans="3:9" x14ac:dyDescent="0.25">
      <c r="C18" s="21"/>
      <c r="D18" s="21"/>
      <c r="E18" s="21"/>
      <c r="F18" s="21"/>
      <c r="G18" s="21"/>
      <c r="I18" s="21"/>
    </row>
    <row r="19" spans="3:9" x14ac:dyDescent="0.25">
      <c r="C19" s="21"/>
      <c r="D19" s="21"/>
      <c r="E19" s="21"/>
      <c r="F19" s="21"/>
      <c r="G19" s="21"/>
      <c r="I19" s="21"/>
    </row>
    <row r="20" spans="3:9" x14ac:dyDescent="0.25">
      <c r="C20" s="21"/>
      <c r="D20" s="21"/>
      <c r="E20" s="21"/>
      <c r="F20" s="21"/>
      <c r="G20" s="21"/>
      <c r="I20" s="21"/>
    </row>
    <row r="21" spans="3:9" x14ac:dyDescent="0.25">
      <c r="C21" s="21"/>
      <c r="D21" s="21"/>
      <c r="E21" s="21"/>
      <c r="F21" s="21"/>
      <c r="G21" s="21"/>
      <c r="I21" s="21"/>
    </row>
    <row r="22" spans="3:9" x14ac:dyDescent="0.25">
      <c r="C22" s="21"/>
      <c r="D22" s="21"/>
      <c r="E22" s="21"/>
      <c r="F22" s="21"/>
      <c r="G22" s="21"/>
      <c r="I22" s="21"/>
    </row>
    <row r="23" spans="3:9" x14ac:dyDescent="0.25">
      <c r="C23" s="21"/>
      <c r="D23" s="21"/>
      <c r="E23" s="21"/>
      <c r="F23" s="21"/>
      <c r="G23" s="21"/>
      <c r="I23" s="21"/>
    </row>
    <row r="24" spans="3:9" x14ac:dyDescent="0.25">
      <c r="C24" s="21"/>
      <c r="D24" s="21"/>
      <c r="E24" s="21"/>
      <c r="F24" s="21"/>
      <c r="G24" s="21"/>
      <c r="I24" s="21"/>
    </row>
    <row r="25" spans="3:9" x14ac:dyDescent="0.25">
      <c r="C25" s="21"/>
      <c r="D25" s="21"/>
      <c r="E25" s="21"/>
      <c r="F25" s="21"/>
      <c r="G25" s="21"/>
      <c r="I25" s="21"/>
    </row>
    <row r="26" spans="3:9" x14ac:dyDescent="0.25">
      <c r="C26" s="21"/>
      <c r="D26" s="21"/>
      <c r="E26" s="21"/>
      <c r="F26" s="21"/>
      <c r="G26" s="21"/>
      <c r="I26" s="21"/>
    </row>
    <row r="27" spans="3:9" x14ac:dyDescent="0.25">
      <c r="C27" s="21"/>
      <c r="D27" s="21"/>
      <c r="E27" s="21"/>
      <c r="F27" s="21"/>
      <c r="G27" s="21"/>
      <c r="I27" s="21"/>
    </row>
    <row r="28" spans="3:9" x14ac:dyDescent="0.25">
      <c r="C28" s="21"/>
      <c r="D28" s="21"/>
      <c r="E28" s="21"/>
      <c r="F28" s="21"/>
      <c r="G28" s="21"/>
      <c r="I28" s="21"/>
    </row>
    <row r="29" spans="3:9" x14ac:dyDescent="0.25">
      <c r="C29" s="21"/>
      <c r="D29" s="21"/>
      <c r="E29" s="21"/>
      <c r="F29" s="21"/>
      <c r="G29" s="21"/>
      <c r="I29" s="21"/>
    </row>
    <row r="30" spans="3:9" x14ac:dyDescent="0.25">
      <c r="C30" s="21"/>
      <c r="D30" s="21"/>
      <c r="E30" s="21"/>
      <c r="F30" s="21"/>
      <c r="G30" s="21"/>
      <c r="I30" s="21"/>
    </row>
    <row r="31" spans="3:9" x14ac:dyDescent="0.25">
      <c r="C31" s="21"/>
      <c r="D31" s="21"/>
      <c r="E31" s="21"/>
      <c r="F31" s="21"/>
      <c r="G31" s="21"/>
      <c r="I31" s="21"/>
    </row>
    <row r="32" spans="3:9" x14ac:dyDescent="0.25">
      <c r="C32" s="21"/>
      <c r="D32" s="21"/>
      <c r="E32" s="21"/>
      <c r="F32" s="21"/>
      <c r="G32" s="21"/>
      <c r="I32" s="21"/>
    </row>
    <row r="33" spans="3:9" x14ac:dyDescent="0.25">
      <c r="C33" s="21"/>
      <c r="D33" s="21"/>
      <c r="E33" s="21"/>
      <c r="F33" s="21"/>
      <c r="G33" s="21"/>
      <c r="I33" s="21"/>
    </row>
    <row r="34" spans="3:9" x14ac:dyDescent="0.25">
      <c r="C34" s="21"/>
      <c r="D34" s="21"/>
      <c r="E34" s="21"/>
      <c r="F34" s="21"/>
      <c r="G34" s="21"/>
      <c r="I34" s="21"/>
    </row>
    <row r="35" spans="3:9" x14ac:dyDescent="0.25">
      <c r="C35" s="21"/>
      <c r="D35" s="21"/>
      <c r="E35" s="21"/>
      <c r="F35" s="21"/>
      <c r="G35" s="21"/>
      <c r="I35" s="21"/>
    </row>
    <row r="36" spans="3:9" x14ac:dyDescent="0.25">
      <c r="C36" s="21"/>
      <c r="D36" s="21"/>
      <c r="E36" s="21"/>
      <c r="F36" s="21"/>
      <c r="G36" s="21"/>
      <c r="I36" s="21"/>
    </row>
    <row r="37" spans="3:9" x14ac:dyDescent="0.25">
      <c r="C37" s="21"/>
      <c r="D37" s="21"/>
      <c r="E37" s="21"/>
      <c r="F37" s="21"/>
      <c r="G37" s="21"/>
      <c r="I37" s="21"/>
    </row>
    <row r="38" spans="3:9" x14ac:dyDescent="0.25">
      <c r="C38" s="21"/>
      <c r="D38" s="21"/>
      <c r="E38" s="21"/>
      <c r="F38" s="21"/>
      <c r="G38" s="21"/>
      <c r="I38" s="21"/>
    </row>
    <row r="39" spans="3:9" x14ac:dyDescent="0.25">
      <c r="C39" s="21"/>
      <c r="D39" s="21"/>
      <c r="E39" s="21"/>
      <c r="F39" s="21"/>
      <c r="G39" s="21"/>
      <c r="I39" s="21"/>
    </row>
    <row r="40" spans="3:9" x14ac:dyDescent="0.25">
      <c r="C40" s="21"/>
      <c r="D40" s="21"/>
      <c r="E40" s="21"/>
      <c r="F40" s="21"/>
      <c r="G40" s="21"/>
      <c r="I40" s="21"/>
    </row>
    <row r="41" spans="3:9" x14ac:dyDescent="0.25">
      <c r="C41" s="21"/>
      <c r="D41" s="21"/>
      <c r="E41" s="21"/>
      <c r="F41" s="21"/>
      <c r="G41" s="21"/>
      <c r="I41" s="21"/>
    </row>
    <row r="42" spans="3:9" x14ac:dyDescent="0.25">
      <c r="C42" s="21"/>
      <c r="D42" s="21"/>
      <c r="E42" s="21"/>
      <c r="F42" s="21"/>
      <c r="G42" s="21"/>
      <c r="I42" s="21"/>
    </row>
    <row r="43" spans="3:9" x14ac:dyDescent="0.25">
      <c r="C43" s="21"/>
      <c r="D43" s="21"/>
      <c r="E43" s="21"/>
      <c r="F43" s="21"/>
      <c r="G43" s="21"/>
      <c r="I43" s="21"/>
    </row>
    <row r="44" spans="3:9" x14ac:dyDescent="0.25">
      <c r="C44" s="21"/>
      <c r="D44" s="21"/>
      <c r="E44" s="21"/>
      <c r="F44" s="21"/>
      <c r="G44" s="21"/>
      <c r="I44" s="21"/>
    </row>
    <row r="45" spans="3:9" x14ac:dyDescent="0.25">
      <c r="C45" s="21"/>
      <c r="D45" s="21"/>
      <c r="E45" s="21"/>
      <c r="F45" s="21"/>
      <c r="G45" s="21"/>
      <c r="I45" s="21"/>
    </row>
    <row r="46" spans="3:9" x14ac:dyDescent="0.25">
      <c r="C46" s="21"/>
      <c r="D46" s="21"/>
      <c r="E46" s="21"/>
      <c r="F46" s="21"/>
      <c r="G46" s="21"/>
      <c r="I46" s="21"/>
    </row>
    <row r="47" spans="3:9" x14ac:dyDescent="0.25">
      <c r="C47" s="21"/>
      <c r="D47" s="21"/>
      <c r="E47" s="21"/>
      <c r="F47" s="21"/>
      <c r="G47" s="21"/>
      <c r="I47" s="21"/>
    </row>
    <row r="48" spans="3:9" x14ac:dyDescent="0.25">
      <c r="C48" s="21"/>
      <c r="D48" s="21"/>
      <c r="E48" s="21"/>
      <c r="F48" s="21"/>
      <c r="G48" s="21"/>
      <c r="I48" s="21"/>
    </row>
    <row r="49" spans="3:9" x14ac:dyDescent="0.25">
      <c r="C49" s="21"/>
      <c r="D49" s="21"/>
      <c r="E49" s="21"/>
      <c r="F49" s="21"/>
      <c r="G49" s="21"/>
      <c r="I49" s="21"/>
    </row>
    <row r="50" spans="3:9" x14ac:dyDescent="0.25">
      <c r="C50" s="21"/>
      <c r="D50" s="21"/>
      <c r="E50" s="21"/>
      <c r="F50" s="21"/>
      <c r="G50" s="21"/>
      <c r="I50" s="21"/>
    </row>
    <row r="51" spans="3:9" x14ac:dyDescent="0.25">
      <c r="C51" s="21"/>
      <c r="D51" s="21"/>
      <c r="E51" s="21"/>
      <c r="F51" s="21"/>
      <c r="G51" s="21"/>
      <c r="I51" s="21"/>
    </row>
    <row r="52" spans="3:9" x14ac:dyDescent="0.25">
      <c r="C52" s="21"/>
      <c r="D52" s="21"/>
      <c r="E52" s="21"/>
      <c r="F52" s="21"/>
      <c r="G52" s="21"/>
      <c r="I52" s="21"/>
    </row>
    <row r="53" spans="3:9" x14ac:dyDescent="0.25">
      <c r="C53" s="21"/>
      <c r="D53" s="21"/>
      <c r="E53" s="21"/>
      <c r="F53" s="21"/>
      <c r="G53" s="21"/>
      <c r="I53" s="21"/>
    </row>
    <row r="54" spans="3:9" x14ac:dyDescent="0.25">
      <c r="C54" s="2"/>
    </row>
    <row r="74" spans="2:9" x14ac:dyDescent="0.25">
      <c r="B74" s="20"/>
      <c r="C74" s="2"/>
      <c r="D74" s="2"/>
      <c r="E74" s="2"/>
      <c r="F74" s="6"/>
      <c r="G74" s="6"/>
      <c r="H74" s="81"/>
      <c r="I74" s="8"/>
    </row>
    <row r="75" spans="2:9" x14ac:dyDescent="0.25">
      <c r="B75" s="20"/>
      <c r="C75" s="2"/>
      <c r="D75" s="2"/>
      <c r="E75" s="2"/>
      <c r="F75" s="6"/>
      <c r="G75" s="6"/>
      <c r="H75" s="81"/>
      <c r="I75" s="8"/>
    </row>
    <row r="89" spans="2:9" x14ac:dyDescent="0.25">
      <c r="B89" s="20"/>
      <c r="C89" s="3"/>
      <c r="D89" s="2"/>
      <c r="E89" s="2"/>
      <c r="F89" s="6"/>
      <c r="G89" s="6"/>
      <c r="H89" s="81"/>
      <c r="I89" s="8"/>
    </row>
  </sheetData>
  <sortState ref="B34:I43">
    <sortCondition ref="D34:D43"/>
  </sortState>
  <mergeCells count="1">
    <mergeCell ref="B1:I1"/>
  </mergeCells>
  <printOptions horizontalCentered="1"/>
  <pageMargins left="0" right="0" top="0.35433070866141736" bottom="0.19685039370078741" header="0" footer="0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zoomScale="81" zoomScaleNormal="81" workbookViewId="0">
      <selection activeCell="L12" sqref="L12"/>
    </sheetView>
  </sheetViews>
  <sheetFormatPr defaultColWidth="8.85546875" defaultRowHeight="15" x14ac:dyDescent="0.25"/>
  <cols>
    <col min="1" max="1" width="2.28515625" style="11" bestFit="1" customWidth="1"/>
    <col min="2" max="2" width="6.140625" style="14" bestFit="1" customWidth="1"/>
    <col min="3" max="3" width="28.5703125" style="11" bestFit="1" customWidth="1"/>
    <col min="4" max="4" width="13.5703125" style="19" bestFit="1" customWidth="1"/>
    <col min="5" max="5" width="15" style="11" bestFit="1" customWidth="1"/>
    <col min="6" max="6" width="9" style="11" bestFit="1" customWidth="1"/>
    <col min="7" max="7" width="4.5703125" style="18" bestFit="1" customWidth="1"/>
    <col min="8" max="8" width="59.7109375" style="19" customWidth="1"/>
    <col min="9" max="9" width="23.28515625" style="19" bestFit="1" customWidth="1"/>
    <col min="10" max="10" width="8.7109375" style="18" bestFit="1" customWidth="1"/>
    <col min="11" max="16384" width="8.85546875" style="11"/>
  </cols>
  <sheetData>
    <row r="1" spans="2:10" s="10" customFormat="1" x14ac:dyDescent="0.25">
      <c r="B1" s="230" t="s">
        <v>244</v>
      </c>
      <c r="C1" s="230"/>
      <c r="D1" s="230"/>
      <c r="E1" s="230"/>
      <c r="F1" s="230"/>
      <c r="G1" s="230"/>
      <c r="H1" s="230"/>
      <c r="I1" s="230"/>
      <c r="J1" s="5"/>
    </row>
    <row r="2" spans="2:10" s="10" customFormat="1" x14ac:dyDescent="0.25">
      <c r="B2" s="7" t="s">
        <v>26</v>
      </c>
      <c r="C2" s="4" t="s">
        <v>12</v>
      </c>
      <c r="D2" s="4" t="s">
        <v>30</v>
      </c>
      <c r="E2" s="4" t="s">
        <v>0</v>
      </c>
      <c r="F2" s="4" t="s">
        <v>1</v>
      </c>
      <c r="G2" s="4" t="s">
        <v>2</v>
      </c>
      <c r="H2" s="5" t="s">
        <v>24</v>
      </c>
      <c r="I2" s="5" t="s">
        <v>9</v>
      </c>
      <c r="J2" s="5"/>
    </row>
    <row r="3" spans="2:10" s="55" customFormat="1" x14ac:dyDescent="0.25">
      <c r="B3" s="51">
        <v>17</v>
      </c>
      <c r="C3" s="52" t="s">
        <v>132</v>
      </c>
      <c r="D3" s="52" t="s">
        <v>31</v>
      </c>
      <c r="E3" s="53" t="s">
        <v>3</v>
      </c>
      <c r="F3" s="53" t="s">
        <v>5</v>
      </c>
      <c r="G3" s="49">
        <v>13</v>
      </c>
      <c r="H3" s="52" t="s">
        <v>133</v>
      </c>
      <c r="I3" s="52" t="s">
        <v>11</v>
      </c>
      <c r="J3" s="54"/>
    </row>
    <row r="4" spans="2:10" s="55" customFormat="1" x14ac:dyDescent="0.25">
      <c r="B4" s="51"/>
      <c r="C4" s="52"/>
      <c r="D4" s="52"/>
      <c r="E4" s="53"/>
      <c r="F4" s="53"/>
      <c r="G4" s="49"/>
      <c r="H4" s="52"/>
      <c r="I4" s="52"/>
      <c r="J4" s="54"/>
    </row>
    <row r="5" spans="2:10" s="55" customFormat="1" x14ac:dyDescent="0.25">
      <c r="B5" s="51"/>
      <c r="C5" s="52"/>
      <c r="D5" s="52"/>
      <c r="E5" s="53"/>
      <c r="F5" s="53"/>
      <c r="G5" s="49"/>
      <c r="H5" s="52"/>
      <c r="I5" s="52"/>
      <c r="J5" s="49"/>
    </row>
    <row r="6" spans="2:10" s="55" customFormat="1" x14ac:dyDescent="0.25">
      <c r="B6" s="51"/>
      <c r="D6" s="52"/>
      <c r="G6" s="50"/>
      <c r="H6" s="56"/>
      <c r="I6" s="56"/>
      <c r="J6" s="49"/>
    </row>
    <row r="7" spans="2:10" s="55" customFormat="1" x14ac:dyDescent="0.25">
      <c r="B7" s="51"/>
      <c r="C7" s="52"/>
      <c r="D7" s="52"/>
      <c r="E7" s="53"/>
      <c r="F7" s="53"/>
      <c r="G7" s="49"/>
      <c r="H7" s="52"/>
      <c r="I7" s="52"/>
      <c r="J7" s="49"/>
    </row>
    <row r="8" spans="2:10" s="55" customFormat="1" x14ac:dyDescent="0.25">
      <c r="B8" s="51"/>
      <c r="C8" s="57"/>
      <c r="D8" s="52"/>
      <c r="E8" s="53"/>
      <c r="F8" s="53"/>
      <c r="G8" s="49"/>
      <c r="H8" s="52"/>
      <c r="I8" s="52"/>
      <c r="J8" s="49"/>
    </row>
    <row r="9" spans="2:10" s="55" customFormat="1" x14ac:dyDescent="0.25">
      <c r="B9" s="51"/>
      <c r="C9" s="57"/>
      <c r="D9" s="52"/>
      <c r="E9" s="53"/>
      <c r="F9" s="53"/>
      <c r="G9" s="49"/>
      <c r="H9" s="52"/>
      <c r="I9" s="52"/>
      <c r="J9" s="49"/>
    </row>
    <row r="10" spans="2:10" s="55" customFormat="1" x14ac:dyDescent="0.25">
      <c r="B10" s="51"/>
      <c r="C10" s="57"/>
      <c r="D10" s="52"/>
      <c r="E10" s="53"/>
      <c r="F10" s="53"/>
      <c r="G10" s="49"/>
      <c r="H10" s="52"/>
      <c r="I10" s="52"/>
      <c r="J10" s="49"/>
    </row>
    <row r="11" spans="2:10" s="55" customFormat="1" x14ac:dyDescent="0.25">
      <c r="B11" s="51"/>
      <c r="C11" s="57"/>
      <c r="D11" s="52"/>
      <c r="E11" s="53"/>
      <c r="F11" s="53"/>
      <c r="G11" s="49"/>
      <c r="H11" s="52"/>
      <c r="I11" s="52"/>
      <c r="J11" s="49"/>
    </row>
    <row r="12" spans="2:10" s="55" customFormat="1" x14ac:dyDescent="0.25">
      <c r="B12" s="51"/>
      <c r="C12" s="57"/>
      <c r="D12" s="52"/>
      <c r="E12" s="53"/>
      <c r="F12" s="53"/>
      <c r="G12" s="49"/>
      <c r="H12" s="52"/>
      <c r="I12" s="52"/>
      <c r="J12" s="49"/>
    </row>
    <row r="13" spans="2:10" s="55" customFormat="1" x14ac:dyDescent="0.25">
      <c r="B13" s="51"/>
      <c r="C13" s="57"/>
      <c r="D13" s="52"/>
      <c r="E13" s="53"/>
      <c r="F13" s="53"/>
      <c r="G13" s="49"/>
      <c r="H13" s="52"/>
      <c r="I13" s="52"/>
      <c r="J13" s="49"/>
    </row>
    <row r="14" spans="2:10" s="55" customFormat="1" x14ac:dyDescent="0.25">
      <c r="B14" s="51"/>
      <c r="C14" s="52"/>
      <c r="D14" s="52"/>
      <c r="E14" s="53"/>
      <c r="F14" s="53"/>
      <c r="G14" s="49"/>
      <c r="H14" s="52"/>
      <c r="I14" s="52"/>
      <c r="J14" s="49"/>
    </row>
    <row r="15" spans="2:10" s="55" customFormat="1" x14ac:dyDescent="0.25">
      <c r="B15" s="51"/>
      <c r="C15" s="52"/>
      <c r="D15" s="52"/>
      <c r="E15" s="53"/>
      <c r="F15" s="53"/>
      <c r="G15" s="49"/>
      <c r="H15" s="52"/>
      <c r="I15" s="52"/>
      <c r="J15" s="49"/>
    </row>
    <row r="16" spans="2:10" s="55" customFormat="1" x14ac:dyDescent="0.25">
      <c r="B16" s="51"/>
      <c r="C16" s="57"/>
      <c r="D16" s="52"/>
      <c r="E16" s="53"/>
      <c r="F16" s="53"/>
      <c r="G16" s="49"/>
      <c r="H16" s="52"/>
      <c r="I16" s="52"/>
      <c r="J16" s="49"/>
    </row>
    <row r="17" spans="2:10" s="55" customFormat="1" x14ac:dyDescent="0.25">
      <c r="B17" s="51"/>
      <c r="C17" s="57"/>
      <c r="D17" s="52"/>
      <c r="E17" s="53"/>
      <c r="F17" s="53"/>
      <c r="G17" s="49"/>
      <c r="H17" s="52"/>
      <c r="I17" s="52"/>
      <c r="J17" s="49"/>
    </row>
    <row r="18" spans="2:10" s="55" customFormat="1" x14ac:dyDescent="0.25">
      <c r="B18" s="51"/>
      <c r="C18" s="52"/>
      <c r="D18" s="52"/>
      <c r="E18" s="53"/>
      <c r="F18" s="53"/>
      <c r="G18" s="49"/>
      <c r="H18" s="52"/>
      <c r="I18" s="52"/>
      <c r="J18" s="49"/>
    </row>
    <row r="19" spans="2:10" s="55" customFormat="1" x14ac:dyDescent="0.25">
      <c r="B19" s="51"/>
      <c r="C19" s="57"/>
      <c r="D19" s="57"/>
      <c r="E19" s="53"/>
      <c r="F19" s="53"/>
      <c r="G19" s="58"/>
      <c r="H19" s="57"/>
      <c r="I19" s="52"/>
      <c r="J19" s="50"/>
    </row>
    <row r="20" spans="2:10" s="55" customFormat="1" x14ac:dyDescent="0.25">
      <c r="B20" s="51"/>
      <c r="D20" s="56"/>
      <c r="G20" s="50"/>
      <c r="H20" s="56"/>
      <c r="I20" s="56"/>
      <c r="J20" s="49"/>
    </row>
    <row r="21" spans="2:10" s="55" customFormat="1" x14ac:dyDescent="0.25">
      <c r="B21" s="51"/>
      <c r="C21" s="57"/>
      <c r="D21" s="52"/>
      <c r="E21" s="53"/>
      <c r="F21" s="53"/>
      <c r="G21" s="49"/>
      <c r="H21" s="52"/>
      <c r="I21" s="52"/>
      <c r="J21" s="49"/>
    </row>
    <row r="22" spans="2:10" s="55" customFormat="1" x14ac:dyDescent="0.25">
      <c r="B22" s="51"/>
      <c r="C22" s="57"/>
      <c r="D22" s="52"/>
      <c r="E22" s="53"/>
      <c r="F22" s="53"/>
      <c r="G22" s="49"/>
      <c r="H22" s="52"/>
      <c r="I22" s="52"/>
      <c r="J22" s="49"/>
    </row>
    <row r="23" spans="2:10" s="55" customFormat="1" x14ac:dyDescent="0.25">
      <c r="B23" s="51"/>
      <c r="C23" s="52"/>
      <c r="D23" s="52"/>
      <c r="E23" s="53"/>
      <c r="F23" s="53"/>
      <c r="G23" s="49"/>
      <c r="H23" s="52"/>
      <c r="I23" s="52"/>
      <c r="J23" s="49"/>
    </row>
    <row r="24" spans="2:10" s="55" customFormat="1" x14ac:dyDescent="0.25">
      <c r="B24" s="51"/>
      <c r="C24" s="52"/>
      <c r="D24" s="52"/>
      <c r="E24" s="53"/>
      <c r="F24" s="53"/>
      <c r="G24" s="49"/>
      <c r="H24" s="52"/>
      <c r="I24" s="52"/>
      <c r="J24" s="49"/>
    </row>
    <row r="25" spans="2:10" s="55" customFormat="1" x14ac:dyDescent="0.25">
      <c r="B25" s="51"/>
      <c r="C25" s="52"/>
      <c r="D25" s="52"/>
      <c r="E25" s="53"/>
      <c r="F25" s="53"/>
      <c r="G25" s="49"/>
      <c r="H25" s="52"/>
      <c r="I25" s="52"/>
      <c r="J25" s="49"/>
    </row>
    <row r="26" spans="2:10" s="55" customFormat="1" x14ac:dyDescent="0.25">
      <c r="B26" s="51"/>
      <c r="C26" s="52"/>
      <c r="D26" s="52"/>
      <c r="E26" s="53"/>
      <c r="F26" s="53"/>
      <c r="G26" s="49"/>
      <c r="H26" s="52"/>
      <c r="I26" s="52"/>
      <c r="J26" s="49"/>
    </row>
    <row r="27" spans="2:10" s="55" customFormat="1" x14ac:dyDescent="0.25">
      <c r="B27" s="51"/>
      <c r="C27" s="52"/>
      <c r="D27" s="52"/>
      <c r="E27" s="53"/>
      <c r="F27" s="53"/>
      <c r="G27" s="49"/>
      <c r="H27" s="52"/>
      <c r="I27" s="52"/>
      <c r="J27" s="49"/>
    </row>
    <row r="28" spans="2:10" s="55" customFormat="1" x14ac:dyDescent="0.25">
      <c r="B28" s="51"/>
      <c r="C28" s="57"/>
      <c r="D28" s="52"/>
      <c r="E28" s="53"/>
      <c r="F28" s="53"/>
      <c r="G28" s="49"/>
      <c r="H28" s="52"/>
      <c r="I28" s="52"/>
      <c r="J28" s="49"/>
    </row>
    <row r="29" spans="2:10" s="55" customFormat="1" x14ac:dyDescent="0.25">
      <c r="B29" s="51"/>
      <c r="C29" s="52"/>
      <c r="D29" s="52"/>
      <c r="E29" s="53"/>
      <c r="F29" s="53"/>
      <c r="G29" s="49"/>
      <c r="H29" s="52"/>
      <c r="I29" s="52"/>
      <c r="J29" s="49"/>
    </row>
    <row r="30" spans="2:10" s="55" customFormat="1" x14ac:dyDescent="0.25">
      <c r="B30" s="51"/>
      <c r="C30" s="3"/>
      <c r="D30" s="52"/>
      <c r="E30" s="53"/>
      <c r="F30" s="53"/>
      <c r="G30" s="49"/>
      <c r="H30" s="52"/>
      <c r="I30" s="52"/>
      <c r="J30" s="49"/>
    </row>
    <row r="31" spans="2:10" s="55" customFormat="1" x14ac:dyDescent="0.25">
      <c r="B31" s="51"/>
      <c r="D31" s="56"/>
      <c r="G31" s="50"/>
      <c r="H31" s="56"/>
      <c r="I31" s="56"/>
      <c r="J31" s="49"/>
    </row>
    <row r="32" spans="2:10" s="55" customFormat="1" x14ac:dyDescent="0.25">
      <c r="B32" s="51"/>
      <c r="D32" s="56"/>
      <c r="G32" s="50"/>
      <c r="H32" s="56"/>
      <c r="I32" s="56"/>
      <c r="J32" s="49"/>
    </row>
    <row r="33" spans="2:10" s="55" customFormat="1" x14ac:dyDescent="0.25">
      <c r="B33" s="51"/>
      <c r="C33" s="57"/>
      <c r="D33" s="52"/>
      <c r="E33" s="53"/>
      <c r="F33" s="53"/>
      <c r="G33" s="49"/>
      <c r="H33" s="52"/>
      <c r="I33" s="52"/>
      <c r="J33" s="49"/>
    </row>
    <row r="34" spans="2:10" s="55" customFormat="1" x14ac:dyDescent="0.25">
      <c r="B34" s="51"/>
      <c r="C34" s="57"/>
      <c r="D34" s="52"/>
      <c r="E34" s="53"/>
      <c r="F34" s="53"/>
      <c r="G34" s="58"/>
      <c r="H34" s="52"/>
      <c r="I34" s="52"/>
      <c r="J34" s="49"/>
    </row>
    <row r="35" spans="2:10" s="55" customFormat="1" x14ac:dyDescent="0.25">
      <c r="B35" s="51"/>
      <c r="C35" s="57"/>
      <c r="D35" s="52"/>
      <c r="E35" s="53"/>
      <c r="F35" s="53"/>
      <c r="G35" s="58"/>
      <c r="H35" s="52"/>
      <c r="I35" s="52"/>
      <c r="J35" s="49"/>
    </row>
    <row r="36" spans="2:10" s="55" customFormat="1" x14ac:dyDescent="0.25">
      <c r="B36" s="51"/>
      <c r="C36" s="52"/>
      <c r="D36" s="52"/>
      <c r="E36" s="53"/>
      <c r="F36" s="53"/>
      <c r="G36" s="49"/>
      <c r="H36" s="52"/>
      <c r="I36" s="52"/>
      <c r="J36" s="50"/>
    </row>
    <row r="37" spans="2:10" s="55" customFormat="1" x14ac:dyDescent="0.25">
      <c r="B37" s="51"/>
      <c r="C37" s="57"/>
      <c r="D37" s="52"/>
      <c r="E37" s="53"/>
      <c r="F37" s="53"/>
      <c r="G37" s="49"/>
      <c r="H37" s="52"/>
      <c r="I37" s="52"/>
      <c r="J37" s="49"/>
    </row>
    <row r="38" spans="2:10" s="55" customFormat="1" x14ac:dyDescent="0.25">
      <c r="B38" s="51"/>
      <c r="C38" s="57"/>
      <c r="D38" s="52"/>
      <c r="E38" s="53"/>
      <c r="F38" s="53"/>
      <c r="G38" s="49"/>
      <c r="H38" s="52"/>
      <c r="I38" s="52"/>
      <c r="J38" s="49"/>
    </row>
    <row r="39" spans="2:10" s="55" customFormat="1" x14ac:dyDescent="0.25">
      <c r="B39" s="51"/>
      <c r="C39" s="52"/>
      <c r="D39" s="52"/>
      <c r="E39" s="53"/>
      <c r="F39" s="53"/>
      <c r="G39" s="49"/>
      <c r="H39" s="52"/>
      <c r="I39" s="52"/>
      <c r="J39" s="49"/>
    </row>
    <row r="40" spans="2:10" s="55" customFormat="1" x14ac:dyDescent="0.25">
      <c r="B40" s="51"/>
      <c r="C40" s="52"/>
      <c r="D40" s="52"/>
      <c r="E40" s="53"/>
      <c r="F40" s="53"/>
      <c r="G40" s="49"/>
      <c r="H40" s="52"/>
      <c r="I40" s="52"/>
      <c r="J40" s="49"/>
    </row>
    <row r="41" spans="2:10" s="55" customFormat="1" x14ac:dyDescent="0.25">
      <c r="B41" s="51"/>
      <c r="C41" s="52"/>
      <c r="D41" s="52"/>
      <c r="E41" s="53"/>
      <c r="F41" s="53"/>
      <c r="G41" s="49"/>
      <c r="H41" s="52"/>
      <c r="I41" s="52"/>
      <c r="J41" s="49"/>
    </row>
    <row r="42" spans="2:10" s="55" customFormat="1" x14ac:dyDescent="0.25">
      <c r="B42" s="51"/>
      <c r="C42" s="52"/>
      <c r="D42" s="52"/>
      <c r="E42" s="53"/>
      <c r="F42" s="53"/>
      <c r="G42" s="49"/>
      <c r="H42" s="52"/>
      <c r="I42" s="52"/>
      <c r="J42" s="49"/>
    </row>
    <row r="43" spans="2:10" s="55" customFormat="1" x14ac:dyDescent="0.25">
      <c r="B43" s="11"/>
      <c r="C43" s="21"/>
      <c r="D43" s="21"/>
      <c r="E43" s="21"/>
      <c r="F43" s="21"/>
      <c r="G43" s="18"/>
      <c r="H43" s="21"/>
      <c r="I43" s="52"/>
      <c r="J43" s="49"/>
    </row>
    <row r="44" spans="2:10" s="55" customFormat="1" x14ac:dyDescent="0.25">
      <c r="B44" s="11"/>
      <c r="C44" s="21"/>
      <c r="D44" s="21"/>
      <c r="E44" s="21"/>
      <c r="F44" s="21"/>
      <c r="G44" s="18"/>
      <c r="H44" s="21"/>
      <c r="I44" s="52"/>
      <c r="J44" s="49"/>
    </row>
    <row r="45" spans="2:10" s="55" customFormat="1" x14ac:dyDescent="0.25">
      <c r="B45" s="51"/>
      <c r="C45" s="57"/>
      <c r="D45" s="52"/>
      <c r="E45" s="53"/>
      <c r="F45" s="53"/>
      <c r="G45" s="49"/>
      <c r="H45" s="52"/>
      <c r="I45" s="52"/>
      <c r="J45" s="49"/>
    </row>
    <row r="46" spans="2:10" s="55" customFormat="1" x14ac:dyDescent="0.25">
      <c r="B46" s="51"/>
      <c r="C46" s="52"/>
      <c r="D46" s="52"/>
      <c r="E46" s="53"/>
      <c r="F46" s="53"/>
      <c r="G46" s="49"/>
      <c r="H46" s="52"/>
      <c r="I46" s="52"/>
      <c r="J46" s="49"/>
    </row>
    <row r="47" spans="2:10" s="55" customFormat="1" x14ac:dyDescent="0.25">
      <c r="B47" s="51"/>
      <c r="C47" s="52"/>
      <c r="D47" s="52"/>
      <c r="E47" s="53"/>
      <c r="F47" s="53"/>
      <c r="G47" s="49"/>
      <c r="H47" s="52"/>
      <c r="I47" s="52"/>
      <c r="J47" s="49"/>
    </row>
    <row r="48" spans="2:10" s="55" customFormat="1" x14ac:dyDescent="0.25">
      <c r="B48" s="51"/>
      <c r="C48" s="57"/>
      <c r="D48" s="52"/>
      <c r="E48" s="53"/>
      <c r="F48" s="53"/>
      <c r="G48" s="58"/>
      <c r="H48" s="52"/>
      <c r="I48" s="57"/>
      <c r="J48" s="49"/>
    </row>
    <row r="49" spans="2:10" s="55" customFormat="1" x14ac:dyDescent="0.25">
      <c r="B49" s="51"/>
      <c r="C49" s="52"/>
      <c r="D49" s="52"/>
      <c r="E49" s="53"/>
      <c r="F49" s="53"/>
      <c r="G49" s="49"/>
      <c r="H49" s="52"/>
      <c r="I49" s="52"/>
      <c r="J49" s="49"/>
    </row>
    <row r="50" spans="2:10" s="55" customFormat="1" x14ac:dyDescent="0.25">
      <c r="B50" s="51"/>
      <c r="C50" s="57"/>
      <c r="D50" s="59"/>
      <c r="E50" s="53"/>
      <c r="F50" s="53"/>
      <c r="G50" s="60"/>
      <c r="H50" s="59"/>
      <c r="I50" s="59"/>
      <c r="J50" s="49"/>
    </row>
    <row r="51" spans="2:10" s="55" customFormat="1" x14ac:dyDescent="0.25">
      <c r="B51" s="51"/>
      <c r="C51" s="57"/>
      <c r="D51" s="52"/>
      <c r="E51" s="53"/>
      <c r="F51" s="53"/>
      <c r="G51" s="58"/>
      <c r="H51" s="52"/>
      <c r="I51" s="57"/>
      <c r="J51" s="49"/>
    </row>
    <row r="52" spans="2:10" s="55" customFormat="1" x14ac:dyDescent="0.25">
      <c r="B52" s="51"/>
      <c r="C52" s="57"/>
      <c r="D52" s="52"/>
      <c r="E52" s="53"/>
      <c r="F52" s="53"/>
      <c r="G52" s="49"/>
      <c r="H52" s="52"/>
      <c r="I52" s="52"/>
      <c r="J52" s="49"/>
    </row>
    <row r="53" spans="2:10" s="55" customFormat="1" x14ac:dyDescent="0.25">
      <c r="B53" s="51"/>
      <c r="C53" s="52"/>
      <c r="D53" s="52"/>
      <c r="E53" s="53"/>
      <c r="F53" s="53"/>
      <c r="G53" s="49"/>
      <c r="H53" s="52"/>
      <c r="I53" s="52"/>
      <c r="J53" s="49"/>
    </row>
    <row r="54" spans="2:10" s="55" customFormat="1" x14ac:dyDescent="0.25">
      <c r="B54" s="51"/>
      <c r="C54" s="57"/>
      <c r="D54" s="52"/>
      <c r="E54" s="53"/>
      <c r="F54" s="53"/>
      <c r="G54" s="49"/>
      <c r="H54" s="52"/>
      <c r="I54" s="52"/>
      <c r="J54" s="49"/>
    </row>
    <row r="55" spans="2:10" s="55" customFormat="1" x14ac:dyDescent="0.25">
      <c r="B55" s="51"/>
      <c r="C55" s="57"/>
      <c r="D55" s="52"/>
      <c r="E55" s="53"/>
      <c r="F55" s="53"/>
      <c r="G55" s="49"/>
      <c r="H55" s="52"/>
      <c r="I55" s="52"/>
      <c r="J55" s="49"/>
    </row>
    <row r="56" spans="2:10" s="55" customFormat="1" x14ac:dyDescent="0.25">
      <c r="B56" s="51"/>
      <c r="D56" s="52"/>
      <c r="G56" s="50"/>
      <c r="H56" s="56"/>
      <c r="I56" s="56"/>
      <c r="J56" s="49"/>
    </row>
    <row r="57" spans="2:10" s="55" customFormat="1" x14ac:dyDescent="0.25">
      <c r="B57" s="51"/>
      <c r="C57" s="52"/>
      <c r="D57" s="52"/>
      <c r="E57" s="53"/>
      <c r="F57" s="53"/>
      <c r="G57" s="49"/>
      <c r="H57" s="52"/>
      <c r="I57" s="52"/>
      <c r="J57" s="49"/>
    </row>
    <row r="58" spans="2:10" s="55" customFormat="1" x14ac:dyDescent="0.25">
      <c r="B58" s="51"/>
      <c r="C58" s="52"/>
      <c r="D58" s="52"/>
      <c r="E58" s="53"/>
      <c r="F58" s="53"/>
      <c r="G58" s="49"/>
      <c r="H58" s="52"/>
      <c r="I58" s="52"/>
      <c r="J58" s="49"/>
    </row>
    <row r="59" spans="2:10" s="55" customFormat="1" x14ac:dyDescent="0.25">
      <c r="B59" s="51"/>
      <c r="C59" s="52"/>
      <c r="D59" s="52"/>
      <c r="E59" s="53"/>
      <c r="F59" s="53"/>
      <c r="G59" s="49"/>
      <c r="H59" s="52"/>
      <c r="I59" s="52"/>
      <c r="J59" s="49"/>
    </row>
    <row r="60" spans="2:10" s="55" customFormat="1" x14ac:dyDescent="0.25">
      <c r="C60" s="61"/>
      <c r="D60" s="52"/>
      <c r="E60" s="53"/>
      <c r="F60" s="53"/>
      <c r="G60" s="49"/>
      <c r="H60" s="52"/>
      <c r="I60" s="52"/>
      <c r="J60" s="49"/>
    </row>
    <row r="61" spans="2:10" s="55" customFormat="1" x14ac:dyDescent="0.25">
      <c r="C61" s="61"/>
      <c r="D61" s="52"/>
      <c r="E61" s="53"/>
      <c r="F61" s="53"/>
      <c r="G61" s="49"/>
      <c r="H61" s="52"/>
      <c r="I61" s="52"/>
      <c r="J61" s="49"/>
    </row>
    <row r="62" spans="2:10" s="55" customFormat="1" x14ac:dyDescent="0.25">
      <c r="B62" s="51"/>
      <c r="C62" s="52"/>
      <c r="D62" s="52"/>
      <c r="E62" s="53"/>
      <c r="F62" s="53"/>
      <c r="G62" s="49"/>
      <c r="H62" s="52"/>
      <c r="I62" s="52"/>
      <c r="J62" s="49"/>
    </row>
    <row r="63" spans="2:10" s="55" customFormat="1" x14ac:dyDescent="0.25">
      <c r="B63" s="51"/>
      <c r="C63" s="52"/>
      <c r="D63" s="52"/>
      <c r="E63" s="53"/>
      <c r="F63" s="53"/>
      <c r="G63" s="49"/>
      <c r="H63" s="52"/>
      <c r="I63" s="52"/>
      <c r="J63" s="49"/>
    </row>
    <row r="64" spans="2:10" s="55" customFormat="1" x14ac:dyDescent="0.25">
      <c r="B64" s="51"/>
      <c r="C64" s="57"/>
      <c r="D64" s="52"/>
      <c r="E64" s="53"/>
      <c r="F64" s="53"/>
      <c r="G64" s="49"/>
      <c r="H64" s="52"/>
      <c r="I64" s="52"/>
      <c r="J64" s="49"/>
    </row>
    <row r="65" spans="2:10" s="55" customFormat="1" x14ac:dyDescent="0.25">
      <c r="B65" s="51"/>
      <c r="C65" s="52"/>
      <c r="D65" s="52"/>
      <c r="E65" s="53"/>
      <c r="F65" s="53"/>
      <c r="G65" s="49"/>
      <c r="H65" s="52"/>
      <c r="I65" s="52"/>
      <c r="J65" s="49"/>
    </row>
    <row r="66" spans="2:10" s="55" customFormat="1" x14ac:dyDescent="0.25">
      <c r="B66" s="51"/>
      <c r="C66" s="57"/>
      <c r="D66" s="52"/>
      <c r="E66" s="53"/>
      <c r="F66" s="53"/>
      <c r="G66" s="49"/>
      <c r="H66" s="52"/>
      <c r="I66" s="52"/>
      <c r="J66" s="49"/>
    </row>
    <row r="67" spans="2:10" s="55" customFormat="1" x14ac:dyDescent="0.25">
      <c r="B67" s="51"/>
      <c r="C67" s="57"/>
      <c r="D67" s="52"/>
      <c r="E67" s="53"/>
      <c r="F67" s="53"/>
      <c r="G67" s="49"/>
      <c r="H67" s="52"/>
      <c r="I67" s="52"/>
      <c r="J67" s="49"/>
    </row>
    <row r="68" spans="2:10" s="55" customFormat="1" x14ac:dyDescent="0.25">
      <c r="B68" s="63"/>
      <c r="C68" s="52"/>
      <c r="D68" s="52"/>
      <c r="E68" s="53"/>
      <c r="F68" s="53"/>
      <c r="G68" s="49"/>
      <c r="H68" s="52"/>
      <c r="I68" s="59"/>
      <c r="J68" s="49"/>
    </row>
    <row r="69" spans="2:10" s="55" customFormat="1" x14ac:dyDescent="0.25">
      <c r="B69" s="51"/>
      <c r="C69" s="57"/>
      <c r="D69" s="52"/>
      <c r="E69" s="53"/>
      <c r="F69" s="53"/>
      <c r="G69" s="49"/>
      <c r="H69" s="52"/>
      <c r="I69" s="52"/>
      <c r="J69" s="49"/>
    </row>
    <row r="70" spans="2:10" s="55" customFormat="1" x14ac:dyDescent="0.25">
      <c r="B70" s="51"/>
      <c r="C70" s="52"/>
      <c r="D70" s="52"/>
      <c r="E70" s="53"/>
      <c r="F70" s="53"/>
      <c r="G70" s="49"/>
      <c r="H70" s="52"/>
      <c r="I70" s="52"/>
      <c r="J70" s="49"/>
    </row>
    <row r="71" spans="2:10" s="55" customFormat="1" x14ac:dyDescent="0.25">
      <c r="B71" s="51"/>
      <c r="C71" s="52"/>
      <c r="D71" s="52"/>
      <c r="E71" s="53"/>
      <c r="F71" s="53"/>
      <c r="G71" s="49"/>
      <c r="H71" s="52"/>
      <c r="I71" s="52"/>
      <c r="J71" s="49"/>
    </row>
    <row r="72" spans="2:10" s="55" customFormat="1" x14ac:dyDescent="0.25">
      <c r="B72" s="51"/>
      <c r="C72" s="52"/>
      <c r="D72" s="52"/>
      <c r="E72" s="53"/>
      <c r="F72" s="53"/>
      <c r="G72" s="49"/>
      <c r="H72" s="52"/>
      <c r="I72" s="59"/>
      <c r="J72" s="49"/>
    </row>
    <row r="73" spans="2:10" s="55" customFormat="1" x14ac:dyDescent="0.25">
      <c r="B73" s="51"/>
      <c r="C73" s="52"/>
      <c r="D73" s="3"/>
      <c r="E73" s="53"/>
      <c r="F73" s="53"/>
      <c r="G73" s="49"/>
      <c r="H73" s="52"/>
      <c r="I73" s="52"/>
      <c r="J73" s="49"/>
    </row>
    <row r="74" spans="2:10" s="55" customFormat="1" x14ac:dyDescent="0.25">
      <c r="B74" s="51"/>
      <c r="C74" s="57"/>
      <c r="D74" s="3"/>
      <c r="E74" s="53"/>
      <c r="F74" s="53"/>
      <c r="G74" s="49"/>
      <c r="H74" s="52"/>
      <c r="I74" s="52"/>
      <c r="J74" s="49"/>
    </row>
    <row r="75" spans="2:10" s="55" customFormat="1" x14ac:dyDescent="0.25">
      <c r="B75" s="51"/>
      <c r="C75" s="52"/>
      <c r="D75" s="52"/>
      <c r="E75" s="53"/>
      <c r="F75" s="53"/>
      <c r="G75" s="49"/>
      <c r="H75" s="52"/>
      <c r="I75" s="59"/>
      <c r="J75" s="49"/>
    </row>
    <row r="76" spans="2:10" s="55" customFormat="1" x14ac:dyDescent="0.25">
      <c r="B76" s="51"/>
      <c r="C76" s="57"/>
      <c r="D76" s="52"/>
      <c r="E76" s="53"/>
      <c r="F76" s="53"/>
      <c r="G76" s="58"/>
      <c r="H76" s="52"/>
      <c r="I76" s="57"/>
      <c r="J76" s="49"/>
    </row>
    <row r="77" spans="2:10" s="55" customFormat="1" x14ac:dyDescent="0.25">
      <c r="B77" s="51"/>
      <c r="C77" s="52"/>
      <c r="D77" s="52"/>
      <c r="E77" s="53"/>
      <c r="F77" s="53"/>
      <c r="G77" s="49"/>
      <c r="H77" s="52"/>
      <c r="I77" s="52"/>
      <c r="J77" s="49"/>
    </row>
    <row r="78" spans="2:10" s="55" customFormat="1" x14ac:dyDescent="0.25">
      <c r="B78" s="51"/>
      <c r="C78" s="52"/>
      <c r="D78" s="52"/>
      <c r="E78" s="53"/>
      <c r="F78" s="53"/>
      <c r="G78" s="49"/>
      <c r="H78" s="52"/>
      <c r="I78" s="52"/>
      <c r="J78" s="49"/>
    </row>
    <row r="79" spans="2:10" s="55" customFormat="1" x14ac:dyDescent="0.25">
      <c r="B79" s="51"/>
      <c r="C79" s="52"/>
      <c r="D79" s="52"/>
      <c r="E79" s="53"/>
      <c r="F79" s="53"/>
      <c r="G79" s="49"/>
      <c r="H79" s="52"/>
      <c r="I79" s="52"/>
      <c r="J79" s="49"/>
    </row>
    <row r="80" spans="2:10" s="55" customFormat="1" x14ac:dyDescent="0.25">
      <c r="B80" s="51"/>
      <c r="C80" s="52"/>
      <c r="D80" s="52"/>
      <c r="E80" s="53"/>
      <c r="F80" s="53"/>
      <c r="G80" s="49"/>
      <c r="H80" s="52"/>
      <c r="I80" s="52"/>
      <c r="J80" s="49"/>
    </row>
    <row r="81" spans="2:10" s="55" customFormat="1" x14ac:dyDescent="0.25">
      <c r="B81" s="51"/>
      <c r="D81" s="56"/>
      <c r="G81" s="50"/>
      <c r="H81" s="56"/>
      <c r="I81" s="56"/>
      <c r="J81" s="49"/>
    </row>
    <row r="82" spans="2:10" s="55" customFormat="1" x14ac:dyDescent="0.25">
      <c r="B82" s="51"/>
      <c r="C82" s="52"/>
      <c r="D82" s="56"/>
      <c r="E82" s="53"/>
      <c r="F82" s="53"/>
      <c r="G82" s="49"/>
      <c r="H82" s="52"/>
      <c r="I82" s="52"/>
      <c r="J82" s="49"/>
    </row>
    <row r="83" spans="2:10" s="55" customFormat="1" x14ac:dyDescent="0.25">
      <c r="B83" s="51"/>
      <c r="C83" s="52"/>
      <c r="D83" s="52"/>
      <c r="E83" s="53"/>
      <c r="F83" s="53"/>
      <c r="G83" s="49"/>
      <c r="H83" s="52"/>
      <c r="I83" s="52"/>
      <c r="J83" s="49"/>
    </row>
    <row r="84" spans="2:10" s="55" customFormat="1" x14ac:dyDescent="0.25">
      <c r="B84" s="51"/>
      <c r="C84" s="3"/>
      <c r="D84" s="52"/>
      <c r="E84" s="53"/>
      <c r="F84" s="53"/>
      <c r="G84" s="49"/>
      <c r="H84" s="52"/>
      <c r="I84" s="52"/>
      <c r="J84" s="50"/>
    </row>
    <row r="85" spans="2:10" s="55" customFormat="1" x14ac:dyDescent="0.25">
      <c r="B85" s="51"/>
      <c r="C85" s="3"/>
      <c r="D85" s="52"/>
      <c r="E85" s="53"/>
      <c r="F85" s="53"/>
      <c r="G85" s="49"/>
      <c r="H85" s="52"/>
      <c r="I85" s="52"/>
      <c r="J85" s="49"/>
    </row>
    <row r="86" spans="2:10" s="55" customFormat="1" x14ac:dyDescent="0.25">
      <c r="B86" s="51"/>
      <c r="C86" s="3"/>
      <c r="D86" s="52"/>
      <c r="E86" s="53"/>
      <c r="F86" s="53"/>
      <c r="G86" s="49"/>
      <c r="H86" s="52"/>
      <c r="I86" s="52"/>
      <c r="J86" s="49"/>
    </row>
    <row r="87" spans="2:10" s="55" customFormat="1" x14ac:dyDescent="0.25">
      <c r="B87" s="51">
        <v>61</v>
      </c>
      <c r="C87" s="57" t="s">
        <v>51</v>
      </c>
      <c r="D87" s="52" t="s">
        <v>196</v>
      </c>
      <c r="E87" s="53" t="s">
        <v>3</v>
      </c>
      <c r="F87" s="53" t="s">
        <v>4</v>
      </c>
      <c r="G87" s="49">
        <v>17</v>
      </c>
      <c r="H87" s="52" t="s">
        <v>50</v>
      </c>
      <c r="I87" s="52" t="s">
        <v>47</v>
      </c>
      <c r="J87" s="49"/>
    </row>
    <row r="88" spans="2:10" s="55" customFormat="1" x14ac:dyDescent="0.25">
      <c r="B88" s="51">
        <v>81</v>
      </c>
      <c r="C88" s="52" t="s">
        <v>70</v>
      </c>
      <c r="D88" s="52" t="s">
        <v>202</v>
      </c>
      <c r="E88" s="53" t="s">
        <v>3</v>
      </c>
      <c r="F88" s="53" t="s">
        <v>4</v>
      </c>
      <c r="G88" s="49">
        <v>18</v>
      </c>
      <c r="H88" s="52" t="s">
        <v>69</v>
      </c>
      <c r="I88" s="52" t="s">
        <v>47</v>
      </c>
      <c r="J88" s="49"/>
    </row>
    <row r="89" spans="2:10" s="55" customFormat="1" x14ac:dyDescent="0.25">
      <c r="B89" s="51">
        <v>86</v>
      </c>
      <c r="C89" s="52" t="s">
        <v>73</v>
      </c>
      <c r="D89" s="52" t="s">
        <v>195</v>
      </c>
      <c r="E89" s="53" t="s">
        <v>3</v>
      </c>
      <c r="F89" s="53" t="s">
        <v>4</v>
      </c>
      <c r="G89" s="49">
        <v>15</v>
      </c>
      <c r="H89" s="52" t="s">
        <v>74</v>
      </c>
      <c r="I89" s="52" t="s">
        <v>47</v>
      </c>
      <c r="J89" s="49"/>
    </row>
    <row r="90" spans="2:10" s="55" customFormat="1" x14ac:dyDescent="0.25">
      <c r="B90" s="51">
        <v>87</v>
      </c>
      <c r="C90" s="55" t="s">
        <v>75</v>
      </c>
      <c r="D90" s="56" t="s">
        <v>195</v>
      </c>
      <c r="E90" s="55" t="s">
        <v>6</v>
      </c>
      <c r="F90" s="55" t="s">
        <v>4</v>
      </c>
      <c r="G90" s="50">
        <v>16</v>
      </c>
      <c r="H90" s="56" t="s">
        <v>74</v>
      </c>
      <c r="I90" s="56" t="s">
        <v>47</v>
      </c>
      <c r="J90" s="49"/>
    </row>
    <row r="91" spans="2:10" s="55" customFormat="1" x14ac:dyDescent="0.25">
      <c r="B91" s="51">
        <v>72</v>
      </c>
      <c r="C91" s="52" t="s">
        <v>58</v>
      </c>
      <c r="D91" s="56" t="s">
        <v>195</v>
      </c>
      <c r="E91" s="53" t="s">
        <v>3</v>
      </c>
      <c r="F91" s="53" t="s">
        <v>4</v>
      </c>
      <c r="G91" s="49">
        <v>16</v>
      </c>
      <c r="H91" s="52" t="s">
        <v>59</v>
      </c>
      <c r="I91" s="52" t="s">
        <v>47</v>
      </c>
      <c r="J91" s="49"/>
    </row>
    <row r="92" spans="2:10" s="55" customFormat="1" x14ac:dyDescent="0.25">
      <c r="B92" s="51">
        <v>74</v>
      </c>
      <c r="C92" s="52" t="s">
        <v>61</v>
      </c>
      <c r="D92" s="56" t="s">
        <v>195</v>
      </c>
      <c r="E92" s="53" t="s">
        <v>3</v>
      </c>
      <c r="F92" s="53" t="s">
        <v>4</v>
      </c>
      <c r="G92" s="49">
        <v>16</v>
      </c>
      <c r="H92" s="52" t="s">
        <v>62</v>
      </c>
      <c r="I92" s="52" t="s">
        <v>47</v>
      </c>
      <c r="J92" s="49"/>
    </row>
    <row r="93" spans="2:10" s="55" customFormat="1" x14ac:dyDescent="0.25">
      <c r="B93" s="51">
        <v>73</v>
      </c>
      <c r="C93" s="52" t="s">
        <v>60</v>
      </c>
      <c r="D93" s="52" t="s">
        <v>195</v>
      </c>
      <c r="E93" s="53" t="s">
        <v>3</v>
      </c>
      <c r="F93" s="53" t="s">
        <v>4</v>
      </c>
      <c r="G93" s="49">
        <v>16</v>
      </c>
      <c r="H93" s="52" t="s">
        <v>59</v>
      </c>
      <c r="I93" s="52" t="s">
        <v>47</v>
      </c>
      <c r="J93" s="49"/>
    </row>
    <row r="94" spans="2:10" s="55" customFormat="1" x14ac:dyDescent="0.25">
      <c r="B94" s="51">
        <v>76</v>
      </c>
      <c r="C94" s="57" t="s">
        <v>64</v>
      </c>
      <c r="D94" s="52" t="s">
        <v>195</v>
      </c>
      <c r="E94" s="53" t="s">
        <v>3</v>
      </c>
      <c r="F94" s="53" t="s">
        <v>4</v>
      </c>
      <c r="G94" s="49">
        <v>16</v>
      </c>
      <c r="H94" s="52" t="s">
        <v>65</v>
      </c>
      <c r="I94" s="52" t="s">
        <v>47</v>
      </c>
      <c r="J94" s="49"/>
    </row>
    <row r="95" spans="2:10" s="55" customFormat="1" x14ac:dyDescent="0.25">
      <c r="B95" s="51">
        <v>64</v>
      </c>
      <c r="C95" s="55" t="s">
        <v>56</v>
      </c>
      <c r="D95" s="52" t="s">
        <v>195</v>
      </c>
      <c r="E95" s="55" t="s">
        <v>6</v>
      </c>
      <c r="F95" s="55" t="s">
        <v>4</v>
      </c>
      <c r="G95" s="50">
        <v>16</v>
      </c>
      <c r="H95" s="56" t="s">
        <v>57</v>
      </c>
      <c r="I95" s="56" t="s">
        <v>47</v>
      </c>
      <c r="J95" s="49"/>
    </row>
    <row r="96" spans="2:10" s="55" customFormat="1" x14ac:dyDescent="0.25">
      <c r="B96" s="51">
        <v>80</v>
      </c>
      <c r="C96" s="55" t="s">
        <v>68</v>
      </c>
      <c r="D96" s="56" t="s">
        <v>195</v>
      </c>
      <c r="E96" s="55" t="s">
        <v>6</v>
      </c>
      <c r="F96" s="55" t="s">
        <v>4</v>
      </c>
      <c r="G96" s="50">
        <v>17</v>
      </c>
      <c r="H96" s="56" t="s">
        <v>69</v>
      </c>
      <c r="I96" s="56" t="s">
        <v>47</v>
      </c>
      <c r="J96" s="49"/>
    </row>
    <row r="97" spans="1:10" s="55" customFormat="1" x14ac:dyDescent="0.25">
      <c r="B97" s="51">
        <v>123</v>
      </c>
      <c r="C97" s="57" t="s">
        <v>112</v>
      </c>
      <c r="D97" s="52" t="s">
        <v>197</v>
      </c>
      <c r="E97" s="53" t="s">
        <v>3</v>
      </c>
      <c r="F97" s="53" t="s">
        <v>4</v>
      </c>
      <c r="G97" s="49">
        <v>10</v>
      </c>
      <c r="H97" s="52" t="s">
        <v>113</v>
      </c>
      <c r="I97" s="52" t="s">
        <v>47</v>
      </c>
      <c r="J97" s="49"/>
    </row>
    <row r="98" spans="1:10" s="55" customFormat="1" x14ac:dyDescent="0.25">
      <c r="B98" s="51">
        <v>126</v>
      </c>
      <c r="C98" s="52" t="s">
        <v>115</v>
      </c>
      <c r="D98" s="52" t="s">
        <v>197</v>
      </c>
      <c r="E98" s="53" t="s">
        <v>3</v>
      </c>
      <c r="F98" s="53" t="s">
        <v>4</v>
      </c>
      <c r="G98" s="49">
        <v>13</v>
      </c>
      <c r="H98" s="52" t="s">
        <v>116</v>
      </c>
      <c r="I98" s="52" t="s">
        <v>47</v>
      </c>
      <c r="J98" s="49"/>
    </row>
    <row r="99" spans="1:10" s="55" customFormat="1" x14ac:dyDescent="0.25">
      <c r="B99" s="51">
        <v>118</v>
      </c>
      <c r="C99" s="55" t="s">
        <v>107</v>
      </c>
      <c r="D99" s="52" t="s">
        <v>197</v>
      </c>
      <c r="E99" s="55" t="s">
        <v>6</v>
      </c>
      <c r="F99" s="55" t="s">
        <v>4</v>
      </c>
      <c r="G99" s="50">
        <v>13</v>
      </c>
      <c r="H99" s="56" t="s">
        <v>108</v>
      </c>
      <c r="I99" s="56" t="s">
        <v>47</v>
      </c>
      <c r="J99" s="49"/>
    </row>
    <row r="100" spans="1:10" s="55" customFormat="1" x14ac:dyDescent="0.25">
      <c r="B100" s="51">
        <v>119</v>
      </c>
      <c r="C100" s="52" t="s">
        <v>109</v>
      </c>
      <c r="D100" s="52" t="s">
        <v>197</v>
      </c>
      <c r="E100" s="53" t="s">
        <v>3</v>
      </c>
      <c r="F100" s="53" t="s">
        <v>4</v>
      </c>
      <c r="G100" s="49">
        <v>14</v>
      </c>
      <c r="H100" s="52" t="s">
        <v>108</v>
      </c>
      <c r="I100" s="52" t="s">
        <v>47</v>
      </c>
      <c r="J100" s="49"/>
    </row>
    <row r="101" spans="1:10" s="55" customFormat="1" x14ac:dyDescent="0.25">
      <c r="B101" s="51">
        <v>124</v>
      </c>
      <c r="C101" s="52" t="s">
        <v>114</v>
      </c>
      <c r="D101" s="52" t="s">
        <v>197</v>
      </c>
      <c r="E101" s="53" t="s">
        <v>3</v>
      </c>
      <c r="F101" s="53" t="s">
        <v>4</v>
      </c>
      <c r="G101" s="49">
        <v>14</v>
      </c>
      <c r="H101" s="52" t="s">
        <v>113</v>
      </c>
      <c r="I101" s="52" t="s">
        <v>47</v>
      </c>
      <c r="J101" s="49"/>
    </row>
    <row r="102" spans="1:10" s="55" customFormat="1" x14ac:dyDescent="0.25">
      <c r="B102" s="51">
        <v>122</v>
      </c>
      <c r="C102" s="55" t="s">
        <v>111</v>
      </c>
      <c r="D102" s="52" t="s">
        <v>197</v>
      </c>
      <c r="E102" s="55" t="s">
        <v>6</v>
      </c>
      <c r="F102" s="55" t="s">
        <v>4</v>
      </c>
      <c r="G102" s="50">
        <v>14</v>
      </c>
      <c r="H102" s="56" t="s">
        <v>110</v>
      </c>
      <c r="I102" s="56" t="s">
        <v>47</v>
      </c>
      <c r="J102" s="49"/>
    </row>
    <row r="103" spans="1:10" s="55" customFormat="1" x14ac:dyDescent="0.25">
      <c r="B103" s="51">
        <v>116</v>
      </c>
      <c r="C103" s="52" t="s">
        <v>105</v>
      </c>
      <c r="D103" s="52" t="s">
        <v>197</v>
      </c>
      <c r="E103" s="53" t="s">
        <v>3</v>
      </c>
      <c r="F103" s="53" t="s">
        <v>4</v>
      </c>
      <c r="G103" s="49">
        <v>17</v>
      </c>
      <c r="H103" s="52" t="s">
        <v>106</v>
      </c>
      <c r="I103" s="52" t="s">
        <v>47</v>
      </c>
      <c r="J103" s="49"/>
    </row>
    <row r="104" spans="1:10" s="55" customFormat="1" x14ac:dyDescent="0.25">
      <c r="B104" s="51">
        <v>136</v>
      </c>
      <c r="C104" s="52" t="s">
        <v>129</v>
      </c>
      <c r="D104" s="52" t="s">
        <v>199</v>
      </c>
      <c r="E104" s="53" t="s">
        <v>3</v>
      </c>
      <c r="F104" s="53" t="s">
        <v>4</v>
      </c>
      <c r="G104" s="49">
        <v>15</v>
      </c>
      <c r="H104" s="52" t="s">
        <v>130</v>
      </c>
      <c r="I104" s="52" t="s">
        <v>47</v>
      </c>
      <c r="J104" s="49"/>
    </row>
    <row r="105" spans="1:10" s="55" customFormat="1" x14ac:dyDescent="0.25">
      <c r="B105" s="51">
        <v>131</v>
      </c>
      <c r="C105" s="55" t="s">
        <v>123</v>
      </c>
      <c r="D105" s="52" t="s">
        <v>199</v>
      </c>
      <c r="E105" s="53" t="s">
        <v>3</v>
      </c>
      <c r="F105" s="53" t="s">
        <v>4</v>
      </c>
      <c r="G105" s="50">
        <v>16</v>
      </c>
      <c r="H105" s="52" t="s">
        <v>122</v>
      </c>
      <c r="I105" s="56" t="s">
        <v>47</v>
      </c>
      <c r="J105" s="49"/>
    </row>
    <row r="106" spans="1:10" s="55" customFormat="1" x14ac:dyDescent="0.25">
      <c r="B106" s="51">
        <v>140</v>
      </c>
      <c r="C106" s="52" t="s">
        <v>136</v>
      </c>
      <c r="D106" s="52" t="s">
        <v>203</v>
      </c>
      <c r="E106" s="53" t="s">
        <v>3</v>
      </c>
      <c r="F106" s="53" t="s">
        <v>4</v>
      </c>
      <c r="G106" s="49">
        <v>18</v>
      </c>
      <c r="H106" s="52" t="s">
        <v>137</v>
      </c>
      <c r="I106" s="52" t="s">
        <v>47</v>
      </c>
      <c r="J106" s="49"/>
    </row>
    <row r="107" spans="1:10" s="55" customFormat="1" x14ac:dyDescent="0.25">
      <c r="A107" s="55">
        <v>2</v>
      </c>
      <c r="B107" s="51"/>
      <c r="C107" s="52"/>
      <c r="D107" s="52"/>
      <c r="E107" s="53"/>
      <c r="F107" s="53"/>
      <c r="G107" s="49"/>
      <c r="H107" s="52"/>
      <c r="I107" s="52"/>
      <c r="J107" s="49"/>
    </row>
    <row r="108" spans="1:10" s="55" customFormat="1" x14ac:dyDescent="0.25">
      <c r="B108" s="51">
        <v>55</v>
      </c>
      <c r="C108" s="52" t="s">
        <v>48</v>
      </c>
      <c r="D108" s="52" t="s">
        <v>204</v>
      </c>
      <c r="E108" s="53" t="s">
        <v>3</v>
      </c>
      <c r="F108" s="53" t="s">
        <v>4</v>
      </c>
      <c r="G108" s="49">
        <v>25</v>
      </c>
      <c r="H108" s="52" t="s">
        <v>49</v>
      </c>
      <c r="I108" s="52" t="s">
        <v>47</v>
      </c>
      <c r="J108" s="49"/>
    </row>
    <row r="109" spans="1:10" s="55" customFormat="1" x14ac:dyDescent="0.25">
      <c r="B109" s="51">
        <v>75</v>
      </c>
      <c r="C109" s="3" t="s">
        <v>63</v>
      </c>
      <c r="D109" s="52" t="s">
        <v>195</v>
      </c>
      <c r="E109" s="53" t="s">
        <v>3</v>
      </c>
      <c r="F109" s="53" t="s">
        <v>4</v>
      </c>
      <c r="G109" s="49">
        <v>19</v>
      </c>
      <c r="H109" s="52" t="s">
        <v>62</v>
      </c>
      <c r="I109" s="52" t="s">
        <v>47</v>
      </c>
      <c r="J109" s="49"/>
    </row>
    <row r="110" spans="1:10" s="55" customFormat="1" x14ac:dyDescent="0.25">
      <c r="B110" s="63">
        <v>85</v>
      </c>
      <c r="C110" s="3" t="s">
        <v>72</v>
      </c>
      <c r="D110" s="52" t="s">
        <v>195</v>
      </c>
      <c r="E110" s="53" t="s">
        <v>3</v>
      </c>
      <c r="F110" s="53" t="s">
        <v>4</v>
      </c>
      <c r="G110" s="49">
        <v>19</v>
      </c>
      <c r="H110" s="52" t="s">
        <v>71</v>
      </c>
      <c r="I110" s="52" t="s">
        <v>47</v>
      </c>
      <c r="J110" s="49"/>
    </row>
    <row r="111" spans="1:10" s="55" customFormat="1" x14ac:dyDescent="0.25">
      <c r="B111" s="51">
        <v>93</v>
      </c>
      <c r="C111" s="52" t="s">
        <v>81</v>
      </c>
      <c r="D111" s="52" t="s">
        <v>201</v>
      </c>
      <c r="E111" s="53" t="s">
        <v>3</v>
      </c>
      <c r="F111" s="53" t="s">
        <v>4</v>
      </c>
      <c r="G111" s="49">
        <v>24</v>
      </c>
      <c r="H111" s="52" t="s">
        <v>82</v>
      </c>
      <c r="I111" s="52" t="s">
        <v>47</v>
      </c>
      <c r="J111" s="49"/>
    </row>
    <row r="112" spans="1:10" s="55" customFormat="1" x14ac:dyDescent="0.25">
      <c r="B112" s="51">
        <v>106</v>
      </c>
      <c r="C112" s="52" t="s">
        <v>97</v>
      </c>
      <c r="D112" s="52" t="s">
        <v>205</v>
      </c>
      <c r="E112" s="53" t="s">
        <v>3</v>
      </c>
      <c r="F112" s="53" t="s">
        <v>4</v>
      </c>
      <c r="G112" s="49">
        <v>35</v>
      </c>
      <c r="H112" s="52" t="s">
        <v>96</v>
      </c>
      <c r="I112" s="52" t="s">
        <v>47</v>
      </c>
      <c r="J112" s="49"/>
    </row>
    <row r="113" spans="1:11" s="55" customFormat="1" x14ac:dyDescent="0.25">
      <c r="A113" s="55">
        <v>3</v>
      </c>
      <c r="B113" s="51">
        <v>113</v>
      </c>
      <c r="C113" s="52" t="s">
        <v>103</v>
      </c>
      <c r="D113" s="52" t="s">
        <v>206</v>
      </c>
      <c r="E113" s="53" t="s">
        <v>3</v>
      </c>
      <c r="F113" s="53" t="s">
        <v>4</v>
      </c>
      <c r="G113" s="49">
        <v>21</v>
      </c>
      <c r="H113" s="52" t="s">
        <v>104</v>
      </c>
      <c r="I113" s="52" t="s">
        <v>47</v>
      </c>
      <c r="J113" s="49"/>
    </row>
    <row r="114" spans="1:11" s="55" customFormat="1" x14ac:dyDescent="0.25">
      <c r="B114" s="51">
        <v>114</v>
      </c>
      <c r="C114" s="61" t="s">
        <v>215</v>
      </c>
      <c r="D114" s="52" t="s">
        <v>206</v>
      </c>
      <c r="E114" s="53" t="s">
        <v>3</v>
      </c>
      <c r="F114" s="53" t="s">
        <v>4</v>
      </c>
      <c r="G114" s="49">
        <v>23</v>
      </c>
      <c r="H114" s="52" t="s">
        <v>104</v>
      </c>
      <c r="I114" s="52" t="s">
        <v>47</v>
      </c>
      <c r="J114" s="49"/>
    </row>
    <row r="115" spans="1:11" s="55" customFormat="1" x14ac:dyDescent="0.25">
      <c r="B115" s="51">
        <v>127</v>
      </c>
      <c r="C115" s="55" t="s">
        <v>117</v>
      </c>
      <c r="D115" s="56" t="s">
        <v>209</v>
      </c>
      <c r="E115" s="55" t="s">
        <v>3</v>
      </c>
      <c r="F115" s="55" t="s">
        <v>4</v>
      </c>
      <c r="G115" s="50">
        <v>45</v>
      </c>
      <c r="H115" s="56" t="s">
        <v>118</v>
      </c>
      <c r="I115" s="56" t="s">
        <v>47</v>
      </c>
      <c r="J115" s="49"/>
    </row>
    <row r="116" spans="1:11" s="55" customFormat="1" x14ac:dyDescent="0.25">
      <c r="B116" s="51">
        <v>129</v>
      </c>
      <c r="C116" s="52" t="s">
        <v>121</v>
      </c>
      <c r="D116" s="52" t="s">
        <v>198</v>
      </c>
      <c r="E116" s="53" t="s">
        <v>3</v>
      </c>
      <c r="F116" s="53" t="s">
        <v>4</v>
      </c>
      <c r="G116" s="49">
        <v>30</v>
      </c>
      <c r="H116" s="52" t="s">
        <v>120</v>
      </c>
      <c r="I116" s="52" t="s">
        <v>47</v>
      </c>
      <c r="J116" s="49"/>
      <c r="K116" s="49"/>
    </row>
    <row r="117" spans="1:11" s="55" customFormat="1" x14ac:dyDescent="0.25">
      <c r="B117" s="51">
        <v>135</v>
      </c>
      <c r="C117" s="52" t="s">
        <v>128</v>
      </c>
      <c r="D117" s="52" t="s">
        <v>199</v>
      </c>
      <c r="E117" s="53" t="s">
        <v>3</v>
      </c>
      <c r="F117" s="53" t="s">
        <v>4</v>
      </c>
      <c r="G117" s="49">
        <v>19</v>
      </c>
      <c r="H117" s="52" t="s">
        <v>127</v>
      </c>
      <c r="I117" s="52" t="s">
        <v>47</v>
      </c>
      <c r="J117" s="49"/>
    </row>
    <row r="118" spans="1:11" s="55" customFormat="1" x14ac:dyDescent="0.25">
      <c r="A118" s="55">
        <v>2</v>
      </c>
      <c r="B118" s="51">
        <v>132</v>
      </c>
      <c r="C118" s="3" t="s">
        <v>124</v>
      </c>
      <c r="D118" s="52" t="s">
        <v>199</v>
      </c>
      <c r="E118" s="53" t="s">
        <v>3</v>
      </c>
      <c r="F118" s="53" t="s">
        <v>4</v>
      </c>
      <c r="G118" s="49">
        <v>19</v>
      </c>
      <c r="H118" s="52" t="s">
        <v>125</v>
      </c>
      <c r="I118" s="52" t="s">
        <v>47</v>
      </c>
      <c r="J118" s="49"/>
    </row>
    <row r="119" spans="1:11" s="55" customFormat="1" x14ac:dyDescent="0.25">
      <c r="B119" s="51">
        <v>133</v>
      </c>
      <c r="C119" s="57" t="s">
        <v>126</v>
      </c>
      <c r="D119" s="52" t="s">
        <v>199</v>
      </c>
      <c r="E119" s="53" t="s">
        <v>3</v>
      </c>
      <c r="F119" s="53" t="s">
        <v>4</v>
      </c>
      <c r="G119" s="49">
        <v>20</v>
      </c>
      <c r="H119" s="52" t="s">
        <v>125</v>
      </c>
      <c r="I119" s="52" t="s">
        <v>47</v>
      </c>
      <c r="J119" s="49"/>
    </row>
    <row r="120" spans="1:11" s="55" customFormat="1" x14ac:dyDescent="0.25">
      <c r="B120" s="51">
        <v>137</v>
      </c>
      <c r="C120" s="57" t="s">
        <v>131</v>
      </c>
      <c r="D120" s="52" t="s">
        <v>199</v>
      </c>
      <c r="E120" s="53" t="s">
        <v>3</v>
      </c>
      <c r="F120" s="53" t="s">
        <v>4</v>
      </c>
      <c r="G120" s="49">
        <v>23</v>
      </c>
      <c r="H120" s="52" t="s">
        <v>130</v>
      </c>
      <c r="I120" s="52" t="s">
        <v>47</v>
      </c>
      <c r="J120" s="49"/>
    </row>
    <row r="121" spans="1:11" s="55" customFormat="1" x14ac:dyDescent="0.25">
      <c r="B121" s="51">
        <v>128</v>
      </c>
      <c r="C121" s="52" t="s">
        <v>119</v>
      </c>
      <c r="D121" s="52" t="s">
        <v>199</v>
      </c>
      <c r="E121" s="53" t="s">
        <v>3</v>
      </c>
      <c r="F121" s="53" t="s">
        <v>4</v>
      </c>
      <c r="G121" s="49">
        <v>24</v>
      </c>
      <c r="H121" s="52" t="s">
        <v>120</v>
      </c>
      <c r="I121" s="52" t="s">
        <v>47</v>
      </c>
      <c r="J121" s="49"/>
    </row>
    <row r="122" spans="1:11" s="55" customFormat="1" x14ac:dyDescent="0.25">
      <c r="B122" s="51">
        <v>141</v>
      </c>
      <c r="C122" s="55" t="s">
        <v>138</v>
      </c>
      <c r="D122" s="56" t="s">
        <v>208</v>
      </c>
      <c r="E122" s="55" t="s">
        <v>6</v>
      </c>
      <c r="F122" s="55" t="s">
        <v>4</v>
      </c>
      <c r="G122" s="50">
        <v>22</v>
      </c>
      <c r="H122" s="56" t="s">
        <v>137</v>
      </c>
      <c r="I122" s="56" t="s">
        <v>47</v>
      </c>
      <c r="J122" s="49"/>
    </row>
    <row r="123" spans="1:11" s="55" customFormat="1" x14ac:dyDescent="0.25">
      <c r="B123" s="51">
        <v>138</v>
      </c>
      <c r="C123" s="3" t="s">
        <v>134</v>
      </c>
      <c r="D123" s="3" t="s">
        <v>203</v>
      </c>
      <c r="E123" s="53" t="s">
        <v>3</v>
      </c>
      <c r="F123" s="53" t="s">
        <v>4</v>
      </c>
      <c r="G123" s="13">
        <v>24</v>
      </c>
      <c r="H123" s="3" t="s">
        <v>135</v>
      </c>
      <c r="I123" s="3" t="s">
        <v>47</v>
      </c>
      <c r="J123" s="49"/>
    </row>
    <row r="124" spans="1:11" s="55" customFormat="1" x14ac:dyDescent="0.25">
      <c r="B124" s="51">
        <v>149</v>
      </c>
      <c r="C124" s="3" t="s">
        <v>167</v>
      </c>
      <c r="D124" s="52" t="s">
        <v>207</v>
      </c>
      <c r="E124" s="53" t="s">
        <v>3</v>
      </c>
      <c r="F124" s="53" t="s">
        <v>4</v>
      </c>
      <c r="G124" s="49">
        <v>22</v>
      </c>
      <c r="H124" s="52" t="s">
        <v>168</v>
      </c>
      <c r="I124" s="52" t="s">
        <v>47</v>
      </c>
      <c r="J124" s="49"/>
    </row>
    <row r="125" spans="1:11" s="55" customFormat="1" x14ac:dyDescent="0.25">
      <c r="B125" s="51"/>
      <c r="D125" s="56"/>
      <c r="G125" s="50"/>
      <c r="H125" s="56"/>
      <c r="I125" s="56"/>
      <c r="J125" s="49"/>
    </row>
    <row r="126" spans="1:11" s="55" customFormat="1" x14ac:dyDescent="0.25">
      <c r="B126" s="51">
        <v>153</v>
      </c>
      <c r="C126" s="52" t="s">
        <v>52</v>
      </c>
      <c r="D126" s="52" t="s">
        <v>28</v>
      </c>
      <c r="E126" s="53" t="s">
        <v>3</v>
      </c>
      <c r="F126" s="53" t="s">
        <v>4</v>
      </c>
      <c r="G126" s="49">
        <v>15</v>
      </c>
      <c r="H126" s="52" t="s">
        <v>53</v>
      </c>
      <c r="I126" s="52" t="s">
        <v>10</v>
      </c>
      <c r="J126" s="49"/>
    </row>
    <row r="127" spans="1:11" s="55" customFormat="1" x14ac:dyDescent="0.25">
      <c r="B127" s="51">
        <v>154</v>
      </c>
      <c r="C127" s="52" t="s">
        <v>13</v>
      </c>
      <c r="D127" s="52" t="s">
        <v>28</v>
      </c>
      <c r="E127" s="53" t="s">
        <v>3</v>
      </c>
      <c r="F127" s="53" t="s">
        <v>4</v>
      </c>
      <c r="G127" s="49">
        <v>16</v>
      </c>
      <c r="H127" s="52" t="s">
        <v>53</v>
      </c>
      <c r="I127" s="52" t="s">
        <v>10</v>
      </c>
      <c r="J127" s="49"/>
    </row>
    <row r="128" spans="1:11" s="55" customFormat="1" ht="15.6" customHeight="1" x14ac:dyDescent="0.25">
      <c r="B128" s="51">
        <v>155</v>
      </c>
      <c r="C128" s="57" t="s">
        <v>54</v>
      </c>
      <c r="D128" s="52" t="s">
        <v>28</v>
      </c>
      <c r="E128" s="53" t="s">
        <v>3</v>
      </c>
      <c r="F128" s="53" t="s">
        <v>4</v>
      </c>
      <c r="G128" s="49">
        <v>17</v>
      </c>
      <c r="H128" s="52" t="s">
        <v>55</v>
      </c>
      <c r="I128" s="52" t="s">
        <v>10</v>
      </c>
      <c r="J128" s="49"/>
    </row>
    <row r="129" spans="1:10" s="55" customFormat="1" x14ac:dyDescent="0.25">
      <c r="B129" s="51">
        <v>156</v>
      </c>
      <c r="C129" s="55" t="s">
        <v>14</v>
      </c>
      <c r="D129" s="56" t="s">
        <v>28</v>
      </c>
      <c r="E129" s="55" t="s">
        <v>3</v>
      </c>
      <c r="F129" s="55" t="s">
        <v>4</v>
      </c>
      <c r="G129" s="50">
        <v>17</v>
      </c>
      <c r="H129" s="56" t="s">
        <v>55</v>
      </c>
      <c r="I129" s="56" t="s">
        <v>10</v>
      </c>
      <c r="J129" s="49"/>
    </row>
    <row r="130" spans="1:10" s="55" customFormat="1" x14ac:dyDescent="0.25">
      <c r="B130" s="51">
        <v>157</v>
      </c>
      <c r="C130" s="52" t="s">
        <v>76</v>
      </c>
      <c r="D130" s="52" t="s">
        <v>37</v>
      </c>
      <c r="E130" s="53" t="s">
        <v>3</v>
      </c>
      <c r="F130" s="53" t="s">
        <v>4</v>
      </c>
      <c r="G130" s="49">
        <v>10</v>
      </c>
      <c r="H130" s="52" t="s">
        <v>77</v>
      </c>
      <c r="I130" s="52" t="s">
        <v>10</v>
      </c>
      <c r="J130" s="49"/>
    </row>
    <row r="131" spans="1:10" s="55" customFormat="1" x14ac:dyDescent="0.25">
      <c r="B131" s="51">
        <v>158</v>
      </c>
      <c r="C131" s="57" t="s">
        <v>78</v>
      </c>
      <c r="D131" s="52" t="s">
        <v>37</v>
      </c>
      <c r="E131" s="53" t="s">
        <v>3</v>
      </c>
      <c r="F131" s="53" t="s">
        <v>4</v>
      </c>
      <c r="G131" s="49">
        <v>14</v>
      </c>
      <c r="H131" s="52" t="s">
        <v>77</v>
      </c>
      <c r="I131" s="52" t="s">
        <v>10</v>
      </c>
      <c r="J131" s="49"/>
    </row>
    <row r="132" spans="1:10" s="55" customFormat="1" x14ac:dyDescent="0.25">
      <c r="A132" s="55">
        <v>1</v>
      </c>
      <c r="B132" s="51">
        <v>176</v>
      </c>
      <c r="C132" s="57" t="s">
        <v>17</v>
      </c>
      <c r="D132" s="52" t="s">
        <v>35</v>
      </c>
      <c r="E132" s="53" t="s">
        <v>3</v>
      </c>
      <c r="F132" s="53" t="s">
        <v>4</v>
      </c>
      <c r="G132" s="49">
        <v>17</v>
      </c>
      <c r="H132" s="52" t="s">
        <v>88</v>
      </c>
      <c r="I132" s="52" t="s">
        <v>10</v>
      </c>
      <c r="J132" s="49"/>
    </row>
    <row r="133" spans="1:10" s="55" customFormat="1" x14ac:dyDescent="0.25">
      <c r="A133" s="55">
        <v>3</v>
      </c>
      <c r="B133" s="51">
        <v>169</v>
      </c>
      <c r="C133" s="52" t="s">
        <v>16</v>
      </c>
      <c r="D133" s="52" t="s">
        <v>35</v>
      </c>
      <c r="E133" s="53" t="s">
        <v>3</v>
      </c>
      <c r="F133" s="53" t="s">
        <v>4</v>
      </c>
      <c r="G133" s="49">
        <v>17</v>
      </c>
      <c r="H133" s="52" t="s">
        <v>83</v>
      </c>
      <c r="I133" s="52" t="s">
        <v>10</v>
      </c>
      <c r="J133" s="49"/>
    </row>
    <row r="134" spans="1:10" s="55" customFormat="1" x14ac:dyDescent="0.25">
      <c r="B134" s="51">
        <v>171</v>
      </c>
      <c r="C134" s="52" t="s">
        <v>84</v>
      </c>
      <c r="D134" s="52" t="s">
        <v>36</v>
      </c>
      <c r="E134" s="53" t="s">
        <v>3</v>
      </c>
      <c r="F134" s="53" t="s">
        <v>4</v>
      </c>
      <c r="G134" s="49">
        <v>11</v>
      </c>
      <c r="H134" s="52" t="s">
        <v>85</v>
      </c>
      <c r="I134" s="52" t="s">
        <v>10</v>
      </c>
      <c r="J134" s="49"/>
    </row>
    <row r="135" spans="1:10" s="55" customFormat="1" x14ac:dyDescent="0.25">
      <c r="B135" s="51">
        <v>174</v>
      </c>
      <c r="C135" s="3" t="s">
        <v>87</v>
      </c>
      <c r="D135" s="52" t="s">
        <v>36</v>
      </c>
      <c r="E135" s="53" t="s">
        <v>3</v>
      </c>
      <c r="F135" s="53" t="s">
        <v>4</v>
      </c>
      <c r="G135" s="49">
        <v>16</v>
      </c>
      <c r="H135" s="52" t="s">
        <v>86</v>
      </c>
      <c r="I135" s="52" t="s">
        <v>10</v>
      </c>
      <c r="J135" s="49"/>
    </row>
    <row r="136" spans="1:10" s="55" customFormat="1" x14ac:dyDescent="0.25">
      <c r="B136" s="51">
        <v>177</v>
      </c>
      <c r="C136" s="52" t="s">
        <v>18</v>
      </c>
      <c r="D136" s="52" t="s">
        <v>36</v>
      </c>
      <c r="E136" s="53" t="s">
        <v>3</v>
      </c>
      <c r="F136" s="53" t="s">
        <v>4</v>
      </c>
      <c r="G136" s="49">
        <v>17</v>
      </c>
      <c r="H136" s="52" t="s">
        <v>89</v>
      </c>
      <c r="I136" s="52" t="s">
        <v>10</v>
      </c>
      <c r="J136" s="49"/>
    </row>
    <row r="137" spans="1:10" s="55" customFormat="1" x14ac:dyDescent="0.25">
      <c r="B137" s="51">
        <v>180</v>
      </c>
      <c r="C137" s="52" t="s">
        <v>91</v>
      </c>
      <c r="D137" s="52" t="s">
        <v>42</v>
      </c>
      <c r="E137" s="53" t="s">
        <v>3</v>
      </c>
      <c r="F137" s="53" t="s">
        <v>4</v>
      </c>
      <c r="G137" s="49">
        <v>18</v>
      </c>
      <c r="H137" s="52" t="s">
        <v>92</v>
      </c>
      <c r="I137" s="52" t="s">
        <v>10</v>
      </c>
      <c r="J137" s="49"/>
    </row>
    <row r="138" spans="1:10" s="55" customFormat="1" x14ac:dyDescent="0.25">
      <c r="B138" s="51">
        <v>184</v>
      </c>
      <c r="C138" s="57" t="s">
        <v>98</v>
      </c>
      <c r="D138" s="52" t="s">
        <v>210</v>
      </c>
      <c r="E138" s="53" t="s">
        <v>3</v>
      </c>
      <c r="F138" s="53" t="s">
        <v>4</v>
      </c>
      <c r="G138" s="58">
        <v>15</v>
      </c>
      <c r="H138" s="52" t="s">
        <v>99</v>
      </c>
      <c r="I138" s="57" t="s">
        <v>10</v>
      </c>
      <c r="J138" s="49"/>
    </row>
    <row r="139" spans="1:10" s="55" customFormat="1" x14ac:dyDescent="0.25">
      <c r="B139" s="51">
        <v>187</v>
      </c>
      <c r="C139" s="52" t="s">
        <v>102</v>
      </c>
      <c r="D139" s="52" t="s">
        <v>210</v>
      </c>
      <c r="E139" s="53" t="s">
        <v>3</v>
      </c>
      <c r="F139" s="53" t="s">
        <v>4</v>
      </c>
      <c r="G139" s="49">
        <v>18</v>
      </c>
      <c r="H139" s="52" t="s">
        <v>101</v>
      </c>
      <c r="I139" s="52" t="s">
        <v>10</v>
      </c>
      <c r="J139" s="49"/>
    </row>
    <row r="140" spans="1:10" s="55" customFormat="1" x14ac:dyDescent="0.25">
      <c r="B140" s="51">
        <v>188</v>
      </c>
      <c r="C140" s="3" t="s">
        <v>139</v>
      </c>
      <c r="D140" s="52" t="s">
        <v>43</v>
      </c>
      <c r="E140" s="53" t="s">
        <v>3</v>
      </c>
      <c r="F140" s="53" t="s">
        <v>4</v>
      </c>
      <c r="G140" s="49">
        <v>14</v>
      </c>
      <c r="H140" s="52" t="s">
        <v>140</v>
      </c>
      <c r="I140" s="52" t="s">
        <v>10</v>
      </c>
      <c r="J140" s="49"/>
    </row>
    <row r="141" spans="1:10" s="55" customFormat="1" x14ac:dyDescent="0.25">
      <c r="B141" s="51">
        <v>192</v>
      </c>
      <c r="C141" s="57" t="s">
        <v>143</v>
      </c>
      <c r="D141" s="52" t="s">
        <v>45</v>
      </c>
      <c r="E141" s="53" t="s">
        <v>3</v>
      </c>
      <c r="F141" s="53" t="s">
        <v>4</v>
      </c>
      <c r="G141" s="49">
        <v>15</v>
      </c>
      <c r="H141" s="52" t="s">
        <v>144</v>
      </c>
      <c r="I141" s="52" t="s">
        <v>10</v>
      </c>
      <c r="J141" s="49"/>
    </row>
    <row r="142" spans="1:10" s="55" customFormat="1" x14ac:dyDescent="0.25">
      <c r="B142" s="51">
        <v>201</v>
      </c>
      <c r="C142" s="57" t="s">
        <v>147</v>
      </c>
      <c r="D142" s="52" t="s">
        <v>34</v>
      </c>
      <c r="E142" s="53" t="s">
        <v>3</v>
      </c>
      <c r="F142" s="53" t="s">
        <v>4</v>
      </c>
      <c r="G142" s="58">
        <v>16</v>
      </c>
      <c r="H142" s="52" t="s">
        <v>148</v>
      </c>
      <c r="I142" s="57" t="s">
        <v>10</v>
      </c>
      <c r="J142" s="49"/>
    </row>
    <row r="143" spans="1:10" s="55" customFormat="1" x14ac:dyDescent="0.25">
      <c r="B143" s="51">
        <v>203</v>
      </c>
      <c r="C143" s="57" t="s">
        <v>150</v>
      </c>
      <c r="D143" s="52" t="s">
        <v>34</v>
      </c>
      <c r="E143" s="53" t="s">
        <v>3</v>
      </c>
      <c r="F143" s="53" t="s">
        <v>4</v>
      </c>
      <c r="G143" s="49">
        <v>17</v>
      </c>
      <c r="H143" s="52" t="s">
        <v>151</v>
      </c>
      <c r="I143" s="52" t="s">
        <v>10</v>
      </c>
      <c r="J143" s="49"/>
    </row>
    <row r="144" spans="1:10" s="55" customFormat="1" x14ac:dyDescent="0.25">
      <c r="B144" s="51">
        <v>211</v>
      </c>
      <c r="C144" s="52" t="s">
        <v>46</v>
      </c>
      <c r="D144" s="52" t="s">
        <v>29</v>
      </c>
      <c r="E144" s="53" t="s">
        <v>3</v>
      </c>
      <c r="F144" s="53" t="s">
        <v>4</v>
      </c>
      <c r="G144" s="49">
        <v>12</v>
      </c>
      <c r="H144" s="52" t="s">
        <v>157</v>
      </c>
      <c r="I144" s="52" t="s">
        <v>10</v>
      </c>
      <c r="J144" s="49"/>
    </row>
    <row r="145" spans="1:11" s="55" customFormat="1" x14ac:dyDescent="0.25">
      <c r="A145" s="55">
        <v>5</v>
      </c>
      <c r="B145" s="51">
        <v>209</v>
      </c>
      <c r="C145" s="55" t="s">
        <v>154</v>
      </c>
      <c r="D145" s="56" t="s">
        <v>29</v>
      </c>
      <c r="E145" s="55" t="s">
        <v>3</v>
      </c>
      <c r="F145" s="55" t="s">
        <v>4</v>
      </c>
      <c r="G145" s="50">
        <v>18</v>
      </c>
      <c r="H145" s="56" t="s">
        <v>155</v>
      </c>
      <c r="I145" s="56" t="s">
        <v>10</v>
      </c>
      <c r="J145" s="49"/>
    </row>
    <row r="146" spans="1:11" s="55" customFormat="1" x14ac:dyDescent="0.25">
      <c r="B146" s="51">
        <v>217</v>
      </c>
      <c r="C146" s="57" t="s">
        <v>22</v>
      </c>
      <c r="D146" s="52" t="s">
        <v>211</v>
      </c>
      <c r="E146" s="53" t="s">
        <v>3</v>
      </c>
      <c r="F146" s="53" t="s">
        <v>4</v>
      </c>
      <c r="G146" s="58">
        <v>15</v>
      </c>
      <c r="H146" s="52" t="s">
        <v>163</v>
      </c>
      <c r="I146" s="57" t="s">
        <v>10</v>
      </c>
      <c r="J146" s="49"/>
    </row>
    <row r="147" spans="1:11" s="55" customFormat="1" x14ac:dyDescent="0.25">
      <c r="A147" s="55">
        <v>2</v>
      </c>
      <c r="B147" s="51">
        <v>214</v>
      </c>
      <c r="C147" s="57" t="s">
        <v>162</v>
      </c>
      <c r="D147" s="52" t="s">
        <v>211</v>
      </c>
      <c r="E147" s="53" t="s">
        <v>3</v>
      </c>
      <c r="F147" s="53" t="s">
        <v>4</v>
      </c>
      <c r="G147" s="49">
        <v>17</v>
      </c>
      <c r="H147" s="52" t="s">
        <v>161</v>
      </c>
      <c r="I147" s="52" t="s">
        <v>10</v>
      </c>
      <c r="J147" s="49"/>
    </row>
    <row r="148" spans="1:11" s="55" customFormat="1" x14ac:dyDescent="0.25">
      <c r="B148" s="63">
        <v>216</v>
      </c>
      <c r="C148" s="3" t="s">
        <v>21</v>
      </c>
      <c r="D148" s="52" t="s">
        <v>38</v>
      </c>
      <c r="E148" s="53" t="s">
        <v>3</v>
      </c>
      <c r="F148" s="53" t="s">
        <v>4</v>
      </c>
      <c r="G148" s="49">
        <v>13</v>
      </c>
      <c r="H148" s="52" t="s">
        <v>163</v>
      </c>
      <c r="I148" s="52" t="s">
        <v>10</v>
      </c>
      <c r="J148" s="49"/>
    </row>
    <row r="149" spans="1:11" s="55" customFormat="1" x14ac:dyDescent="0.25">
      <c r="A149" s="55">
        <v>4</v>
      </c>
      <c r="B149" s="51">
        <v>213</v>
      </c>
      <c r="C149" s="57" t="s">
        <v>160</v>
      </c>
      <c r="D149" s="52" t="s">
        <v>38</v>
      </c>
      <c r="E149" s="53" t="s">
        <v>3</v>
      </c>
      <c r="F149" s="53" t="s">
        <v>4</v>
      </c>
      <c r="G149" s="49">
        <v>15</v>
      </c>
      <c r="H149" s="52" t="s">
        <v>161</v>
      </c>
      <c r="I149" s="52" t="s">
        <v>10</v>
      </c>
      <c r="J149" s="49"/>
    </row>
    <row r="150" spans="1:11" s="55" customFormat="1" x14ac:dyDescent="0.25">
      <c r="B150" s="51">
        <v>218</v>
      </c>
      <c r="C150" s="52" t="s">
        <v>164</v>
      </c>
      <c r="D150" s="52" t="s">
        <v>38</v>
      </c>
      <c r="E150" s="53" t="s">
        <v>3</v>
      </c>
      <c r="F150" s="53" t="s">
        <v>4</v>
      </c>
      <c r="G150" s="49">
        <v>15</v>
      </c>
      <c r="H150" s="52" t="s">
        <v>165</v>
      </c>
      <c r="I150" s="52" t="s">
        <v>10</v>
      </c>
      <c r="J150" s="49"/>
    </row>
    <row r="151" spans="1:11" s="55" customFormat="1" x14ac:dyDescent="0.25">
      <c r="B151" s="63">
        <v>219</v>
      </c>
      <c r="C151" s="57" t="s">
        <v>166</v>
      </c>
      <c r="D151" s="52" t="s">
        <v>38</v>
      </c>
      <c r="E151" s="53" t="s">
        <v>3</v>
      </c>
      <c r="F151" s="52" t="s">
        <v>4</v>
      </c>
      <c r="G151" s="49">
        <v>17</v>
      </c>
      <c r="H151" s="52" t="s">
        <v>165</v>
      </c>
      <c r="I151" s="52" t="s">
        <v>10</v>
      </c>
      <c r="J151" s="49"/>
    </row>
    <row r="152" spans="1:11" s="55" customFormat="1" x14ac:dyDescent="0.25">
      <c r="B152" s="51">
        <v>226</v>
      </c>
      <c r="C152" s="52" t="s">
        <v>172</v>
      </c>
      <c r="D152" s="52" t="s">
        <v>32</v>
      </c>
      <c r="E152" s="53" t="s">
        <v>3</v>
      </c>
      <c r="F152" s="53" t="s">
        <v>4</v>
      </c>
      <c r="G152" s="49">
        <v>16</v>
      </c>
      <c r="H152" s="52" t="s">
        <v>173</v>
      </c>
      <c r="I152" s="52" t="s">
        <v>10</v>
      </c>
      <c r="J152" s="50"/>
    </row>
    <row r="153" spans="1:11" s="55" customFormat="1" x14ac:dyDescent="0.25">
      <c r="B153" s="51">
        <v>224</v>
      </c>
      <c r="C153" s="52" t="s">
        <v>171</v>
      </c>
      <c r="D153" s="61" t="s">
        <v>27</v>
      </c>
      <c r="E153" s="53" t="s">
        <v>3</v>
      </c>
      <c r="F153" s="53" t="s">
        <v>4</v>
      </c>
      <c r="G153" s="58">
        <v>16</v>
      </c>
      <c r="H153" s="61" t="s">
        <v>200</v>
      </c>
      <c r="I153" s="57" t="s">
        <v>10</v>
      </c>
      <c r="J153" s="50"/>
    </row>
    <row r="154" spans="1:11" s="55" customFormat="1" x14ac:dyDescent="0.25">
      <c r="B154" s="62">
        <v>225</v>
      </c>
      <c r="C154" s="52"/>
      <c r="D154" s="52"/>
      <c r="E154" s="53"/>
      <c r="F154" s="53"/>
      <c r="G154" s="49"/>
      <c r="H154" s="52"/>
      <c r="I154" s="59"/>
      <c r="J154" s="50"/>
    </row>
    <row r="155" spans="1:11" s="55" customFormat="1" x14ac:dyDescent="0.25">
      <c r="B155" s="51">
        <v>230</v>
      </c>
      <c r="C155" s="52" t="s">
        <v>174</v>
      </c>
      <c r="D155" s="52" t="s">
        <v>212</v>
      </c>
      <c r="E155" s="53" t="s">
        <v>3</v>
      </c>
      <c r="F155" s="53" t="s">
        <v>4</v>
      </c>
      <c r="G155" s="49">
        <v>17</v>
      </c>
      <c r="H155" s="52" t="s">
        <v>175</v>
      </c>
      <c r="I155" s="52" t="s">
        <v>10</v>
      </c>
      <c r="J155" s="50"/>
    </row>
    <row r="156" spans="1:11" s="55" customFormat="1" x14ac:dyDescent="0.25">
      <c r="B156" s="51">
        <v>235</v>
      </c>
      <c r="C156" s="3" t="s">
        <v>180</v>
      </c>
      <c r="D156" s="52" t="s">
        <v>41</v>
      </c>
      <c r="E156" s="53" t="s">
        <v>3</v>
      </c>
      <c r="F156" s="53" t="s">
        <v>4</v>
      </c>
      <c r="G156" s="49">
        <v>14</v>
      </c>
      <c r="H156" s="52" t="s">
        <v>181</v>
      </c>
      <c r="I156" s="52" t="s">
        <v>10</v>
      </c>
      <c r="J156" s="50"/>
    </row>
    <row r="157" spans="1:11" s="55" customFormat="1" x14ac:dyDescent="0.25">
      <c r="B157" s="51">
        <v>236</v>
      </c>
      <c r="C157" s="52" t="s">
        <v>182</v>
      </c>
      <c r="D157" s="52" t="s">
        <v>41</v>
      </c>
      <c r="E157" s="53" t="s">
        <v>3</v>
      </c>
      <c r="F157" s="53" t="s">
        <v>4</v>
      </c>
      <c r="G157" s="49">
        <v>16</v>
      </c>
      <c r="H157" s="52" t="s">
        <v>183</v>
      </c>
      <c r="I157" s="52" t="s">
        <v>10</v>
      </c>
      <c r="J157" s="50"/>
    </row>
    <row r="158" spans="1:11" s="55" customFormat="1" x14ac:dyDescent="0.25">
      <c r="B158" s="51">
        <v>234</v>
      </c>
      <c r="C158" s="52" t="s">
        <v>179</v>
      </c>
      <c r="D158" s="52" t="s">
        <v>33</v>
      </c>
      <c r="E158" s="53" t="s">
        <v>3</v>
      </c>
      <c r="F158" s="53" t="s">
        <v>4</v>
      </c>
      <c r="G158" s="49">
        <v>18</v>
      </c>
      <c r="H158" s="52" t="s">
        <v>178</v>
      </c>
      <c r="I158" s="52" t="s">
        <v>10</v>
      </c>
      <c r="J158" s="50"/>
    </row>
    <row r="159" spans="1:11" s="55" customFormat="1" x14ac:dyDescent="0.25">
      <c r="B159" s="64">
        <v>8</v>
      </c>
      <c r="C159" s="61" t="s">
        <v>238</v>
      </c>
      <c r="D159" s="61" t="s">
        <v>29</v>
      </c>
      <c r="E159" s="61" t="s">
        <v>3</v>
      </c>
      <c r="F159" s="61" t="s">
        <v>4</v>
      </c>
      <c r="G159" s="50">
        <v>17</v>
      </c>
      <c r="H159" s="61" t="s">
        <v>239</v>
      </c>
      <c r="I159" s="52" t="s">
        <v>10</v>
      </c>
      <c r="J159" s="51"/>
      <c r="K159" s="52"/>
    </row>
    <row r="160" spans="1:11" s="55" customFormat="1" x14ac:dyDescent="0.25">
      <c r="B160" s="65"/>
      <c r="C160" s="61"/>
      <c r="D160" s="61"/>
      <c r="E160" s="61"/>
      <c r="F160" s="61"/>
      <c r="G160" s="50"/>
      <c r="H160" s="61"/>
      <c r="I160" s="56"/>
      <c r="J160" s="50"/>
    </row>
    <row r="161" spans="1:10" s="55" customFormat="1" x14ac:dyDescent="0.25">
      <c r="B161" s="51">
        <v>161</v>
      </c>
      <c r="C161" s="52" t="s">
        <v>15</v>
      </c>
      <c r="D161" s="52" t="s">
        <v>214</v>
      </c>
      <c r="E161" s="53" t="s">
        <v>3</v>
      </c>
      <c r="F161" s="53" t="s">
        <v>4</v>
      </c>
      <c r="G161" s="49">
        <v>26</v>
      </c>
      <c r="H161" s="52" t="s">
        <v>79</v>
      </c>
      <c r="I161" s="52" t="s">
        <v>10</v>
      </c>
      <c r="J161" s="50"/>
    </row>
    <row r="162" spans="1:10" s="55" customFormat="1" x14ac:dyDescent="0.25">
      <c r="B162" s="51">
        <v>162</v>
      </c>
      <c r="C162" s="3" t="s">
        <v>80</v>
      </c>
      <c r="D162" s="52" t="s">
        <v>40</v>
      </c>
      <c r="E162" s="53" t="s">
        <v>3</v>
      </c>
      <c r="F162" s="53" t="s">
        <v>4</v>
      </c>
      <c r="G162" s="49">
        <v>23</v>
      </c>
      <c r="H162" s="52" t="s">
        <v>79</v>
      </c>
      <c r="I162" s="52" t="s">
        <v>10</v>
      </c>
      <c r="J162" s="50"/>
    </row>
    <row r="163" spans="1:10" s="55" customFormat="1" x14ac:dyDescent="0.25">
      <c r="B163" s="51">
        <v>183</v>
      </c>
      <c r="C163" s="3" t="s">
        <v>95</v>
      </c>
      <c r="D163" s="3" t="s">
        <v>44</v>
      </c>
      <c r="E163" s="53" t="s">
        <v>3</v>
      </c>
      <c r="F163" s="53" t="s">
        <v>4</v>
      </c>
      <c r="G163" s="13">
        <v>19</v>
      </c>
      <c r="H163" s="3" t="s">
        <v>94</v>
      </c>
      <c r="I163" s="3" t="s">
        <v>10</v>
      </c>
      <c r="J163" s="50"/>
    </row>
    <row r="164" spans="1:10" s="55" customFormat="1" x14ac:dyDescent="0.25">
      <c r="B164" s="51">
        <v>179</v>
      </c>
      <c r="C164" s="52" t="s">
        <v>19</v>
      </c>
      <c r="D164" s="52" t="s">
        <v>44</v>
      </c>
      <c r="E164" s="53" t="s">
        <v>3</v>
      </c>
      <c r="F164" s="53" t="s">
        <v>4</v>
      </c>
      <c r="G164" s="49">
        <v>20</v>
      </c>
      <c r="H164" s="52" t="s">
        <v>90</v>
      </c>
      <c r="I164" s="52" t="s">
        <v>10</v>
      </c>
      <c r="J164" s="50"/>
    </row>
    <row r="165" spans="1:10" s="55" customFormat="1" x14ac:dyDescent="0.25">
      <c r="A165" s="55">
        <v>2</v>
      </c>
      <c r="B165" s="51">
        <v>181</v>
      </c>
      <c r="C165" s="55" t="s">
        <v>93</v>
      </c>
      <c r="D165" s="56" t="s">
        <v>44</v>
      </c>
      <c r="E165" s="55" t="s">
        <v>3</v>
      </c>
      <c r="F165" s="55" t="s">
        <v>8</v>
      </c>
      <c r="G165" s="50">
        <v>22</v>
      </c>
      <c r="H165" s="56" t="s">
        <v>92</v>
      </c>
      <c r="I165" s="56" t="s">
        <v>10</v>
      </c>
      <c r="J165" s="50"/>
    </row>
    <row r="166" spans="1:10" s="55" customFormat="1" x14ac:dyDescent="0.25">
      <c r="B166" s="51">
        <v>185</v>
      </c>
      <c r="C166" s="3" t="s">
        <v>100</v>
      </c>
      <c r="D166" s="3" t="s">
        <v>39</v>
      </c>
      <c r="E166" s="53" t="s">
        <v>3</v>
      </c>
      <c r="F166" s="53" t="s">
        <v>4</v>
      </c>
      <c r="G166" s="13">
        <v>23</v>
      </c>
      <c r="H166" s="3" t="s">
        <v>99</v>
      </c>
      <c r="I166" s="3" t="s">
        <v>10</v>
      </c>
      <c r="J166" s="50"/>
    </row>
    <row r="167" spans="1:10" s="55" customFormat="1" x14ac:dyDescent="0.25">
      <c r="B167" s="51">
        <v>190</v>
      </c>
      <c r="C167" s="57" t="s">
        <v>141</v>
      </c>
      <c r="D167" s="52" t="s">
        <v>213</v>
      </c>
      <c r="E167" s="53" t="s">
        <v>3</v>
      </c>
      <c r="F167" s="53" t="s">
        <v>4</v>
      </c>
      <c r="G167" s="49">
        <v>19</v>
      </c>
      <c r="H167" s="52" t="s">
        <v>142</v>
      </c>
      <c r="I167" s="52" t="s">
        <v>10</v>
      </c>
      <c r="J167" s="50"/>
    </row>
    <row r="168" spans="1:10" s="55" customFormat="1" x14ac:dyDescent="0.25">
      <c r="B168" s="51">
        <v>191</v>
      </c>
      <c r="C168" s="3" t="s">
        <v>20</v>
      </c>
      <c r="D168" s="52" t="s">
        <v>213</v>
      </c>
      <c r="E168" s="53" t="s">
        <v>3</v>
      </c>
      <c r="F168" s="53" t="s">
        <v>4</v>
      </c>
      <c r="G168" s="49">
        <v>36</v>
      </c>
      <c r="H168" s="52" t="s">
        <v>142</v>
      </c>
      <c r="I168" s="52" t="s">
        <v>10</v>
      </c>
      <c r="J168" s="50"/>
    </row>
    <row r="169" spans="1:10" s="55" customFormat="1" x14ac:dyDescent="0.25">
      <c r="A169" s="55">
        <v>1</v>
      </c>
      <c r="B169" s="51">
        <v>195</v>
      </c>
      <c r="C169" s="52" t="s">
        <v>146</v>
      </c>
      <c r="D169" s="52" t="s">
        <v>45</v>
      </c>
      <c r="E169" s="53" t="s">
        <v>3</v>
      </c>
      <c r="F169" s="53" t="s">
        <v>4</v>
      </c>
      <c r="G169" s="49">
        <v>25</v>
      </c>
      <c r="H169" s="52" t="s">
        <v>145</v>
      </c>
      <c r="I169" s="52" t="s">
        <v>10</v>
      </c>
      <c r="J169" s="50"/>
    </row>
    <row r="170" spans="1:10" s="55" customFormat="1" x14ac:dyDescent="0.25">
      <c r="B170" s="51">
        <v>210</v>
      </c>
      <c r="C170" s="52" t="s">
        <v>156</v>
      </c>
      <c r="D170" s="52" t="s">
        <v>34</v>
      </c>
      <c r="E170" s="53" t="s">
        <v>3</v>
      </c>
      <c r="F170" s="53" t="s">
        <v>4</v>
      </c>
      <c r="G170" s="49">
        <v>26</v>
      </c>
      <c r="H170" s="52" t="s">
        <v>155</v>
      </c>
      <c r="I170" s="52" t="s">
        <v>10</v>
      </c>
      <c r="J170" s="50"/>
    </row>
    <row r="171" spans="1:10" s="55" customFormat="1" x14ac:dyDescent="0.25">
      <c r="B171" s="51">
        <v>205</v>
      </c>
      <c r="C171" s="57" t="s">
        <v>152</v>
      </c>
      <c r="D171" s="52" t="s">
        <v>29</v>
      </c>
      <c r="E171" s="53" t="s">
        <v>3</v>
      </c>
      <c r="F171" s="53" t="s">
        <v>4</v>
      </c>
      <c r="G171" s="49">
        <v>19</v>
      </c>
      <c r="H171" s="52" t="s">
        <v>153</v>
      </c>
      <c r="I171" s="52" t="s">
        <v>10</v>
      </c>
      <c r="J171" s="50"/>
    </row>
    <row r="172" spans="1:10" s="55" customFormat="1" x14ac:dyDescent="0.25">
      <c r="B172" s="51">
        <v>202</v>
      </c>
      <c r="C172" s="57" t="s">
        <v>149</v>
      </c>
      <c r="D172" s="52" t="s">
        <v>29</v>
      </c>
      <c r="E172" s="53" t="s">
        <v>3</v>
      </c>
      <c r="F172" s="53" t="s">
        <v>4</v>
      </c>
      <c r="G172" s="49">
        <v>23</v>
      </c>
      <c r="H172" s="52" t="s">
        <v>148</v>
      </c>
      <c r="I172" s="52" t="s">
        <v>10</v>
      </c>
      <c r="J172" s="50"/>
    </row>
    <row r="173" spans="1:10" s="55" customFormat="1" x14ac:dyDescent="0.25">
      <c r="B173" s="51">
        <v>212</v>
      </c>
      <c r="C173" s="52" t="s">
        <v>158</v>
      </c>
      <c r="D173" s="52" t="s">
        <v>211</v>
      </c>
      <c r="E173" s="53" t="s">
        <v>3</v>
      </c>
      <c r="F173" s="53" t="s">
        <v>4</v>
      </c>
      <c r="G173" s="49">
        <v>19</v>
      </c>
      <c r="H173" s="52" t="s">
        <v>159</v>
      </c>
      <c r="I173" s="52" t="s">
        <v>10</v>
      </c>
      <c r="J173" s="50"/>
    </row>
    <row r="174" spans="1:10" s="55" customFormat="1" x14ac:dyDescent="0.25">
      <c r="B174" s="51">
        <v>222</v>
      </c>
      <c r="C174" s="52" t="s">
        <v>170</v>
      </c>
      <c r="D174" s="52" t="s">
        <v>27</v>
      </c>
      <c r="E174" s="53" t="s">
        <v>3</v>
      </c>
      <c r="F174" s="53" t="s">
        <v>4</v>
      </c>
      <c r="G174" s="49">
        <v>22</v>
      </c>
      <c r="H174" s="52" t="s">
        <v>169</v>
      </c>
      <c r="I174" s="52" t="s">
        <v>10</v>
      </c>
      <c r="J174" s="50"/>
    </row>
    <row r="175" spans="1:10" s="55" customFormat="1" x14ac:dyDescent="0.25">
      <c r="B175" s="51">
        <v>237</v>
      </c>
      <c r="C175" s="52" t="s">
        <v>184</v>
      </c>
      <c r="D175" s="52" t="s">
        <v>41</v>
      </c>
      <c r="E175" s="53" t="s">
        <v>3</v>
      </c>
      <c r="F175" s="53" t="s">
        <v>4</v>
      </c>
      <c r="G175" s="49">
        <v>32</v>
      </c>
      <c r="H175" s="52" t="s">
        <v>183</v>
      </c>
      <c r="I175" s="59" t="s">
        <v>10</v>
      </c>
      <c r="J175" s="50"/>
    </row>
    <row r="176" spans="1:10" s="55" customFormat="1" x14ac:dyDescent="0.25">
      <c r="B176" s="51">
        <v>232</v>
      </c>
      <c r="C176" s="3" t="s">
        <v>177</v>
      </c>
      <c r="D176" s="52" t="s">
        <v>33</v>
      </c>
      <c r="E176" s="53" t="s">
        <v>3</v>
      </c>
      <c r="F176" s="53" t="s">
        <v>4</v>
      </c>
      <c r="G176" s="49">
        <v>19</v>
      </c>
      <c r="H176" s="52" t="s">
        <v>176</v>
      </c>
      <c r="I176" s="52" t="s">
        <v>10</v>
      </c>
      <c r="J176" s="50"/>
    </row>
    <row r="177" spans="2:14" s="55" customFormat="1" x14ac:dyDescent="0.25">
      <c r="B177" s="51">
        <v>239</v>
      </c>
      <c r="C177" s="55" t="s">
        <v>187</v>
      </c>
      <c r="D177" s="56" t="s">
        <v>33</v>
      </c>
      <c r="E177" s="55" t="s">
        <v>3</v>
      </c>
      <c r="F177" s="55" t="s">
        <v>4</v>
      </c>
      <c r="G177" s="50">
        <v>19</v>
      </c>
      <c r="H177" s="56" t="s">
        <v>186</v>
      </c>
      <c r="I177" s="56" t="s">
        <v>10</v>
      </c>
      <c r="J177" s="50"/>
    </row>
    <row r="178" spans="2:14" s="55" customFormat="1" x14ac:dyDescent="0.25">
      <c r="B178" s="51">
        <v>238</v>
      </c>
      <c r="C178" s="3" t="s">
        <v>185</v>
      </c>
      <c r="D178" s="52" t="s">
        <v>33</v>
      </c>
      <c r="E178" s="53" t="s">
        <v>3</v>
      </c>
      <c r="F178" s="53" t="s">
        <v>4</v>
      </c>
      <c r="G178" s="49">
        <v>22</v>
      </c>
      <c r="H178" s="52" t="s">
        <v>186</v>
      </c>
      <c r="I178" s="52" t="s">
        <v>10</v>
      </c>
      <c r="J178" s="50"/>
    </row>
    <row r="179" spans="2:14" s="55" customFormat="1" x14ac:dyDescent="0.25">
      <c r="B179" s="51">
        <v>233</v>
      </c>
      <c r="C179" s="52" t="s">
        <v>23</v>
      </c>
      <c r="D179" s="52" t="s">
        <v>41</v>
      </c>
      <c r="E179" s="53" t="s">
        <v>3</v>
      </c>
      <c r="F179" s="53" t="s">
        <v>4</v>
      </c>
      <c r="G179" s="49">
        <v>20</v>
      </c>
      <c r="H179" s="52" t="s">
        <v>178</v>
      </c>
      <c r="I179" s="52" t="s">
        <v>10</v>
      </c>
      <c r="J179" s="50"/>
    </row>
    <row r="180" spans="2:14" s="55" customFormat="1" x14ac:dyDescent="0.25">
      <c r="B180" s="51"/>
      <c r="D180" s="56"/>
      <c r="G180" s="50"/>
      <c r="H180" s="56"/>
      <c r="I180" s="56"/>
      <c r="J180" s="50" t="s">
        <v>236</v>
      </c>
      <c r="N180" s="55" t="s">
        <v>237</v>
      </c>
    </row>
    <row r="181" spans="2:14" s="55" customFormat="1" x14ac:dyDescent="0.25">
      <c r="B181" s="51"/>
      <c r="D181" s="56"/>
      <c r="G181" s="50"/>
      <c r="H181" s="56"/>
      <c r="I181" s="56"/>
      <c r="J181" s="50"/>
    </row>
    <row r="182" spans="2:14" s="55" customFormat="1" x14ac:dyDescent="0.25">
      <c r="B182" s="51"/>
      <c r="D182" s="56"/>
      <c r="G182" s="50"/>
      <c r="H182" s="56"/>
      <c r="I182" s="56"/>
      <c r="J182" s="50"/>
    </row>
    <row r="183" spans="2:14" s="55" customFormat="1" x14ac:dyDescent="0.25">
      <c r="B183" s="51"/>
      <c r="D183" s="56"/>
      <c r="G183" s="50"/>
      <c r="H183" s="56"/>
      <c r="I183" s="56"/>
      <c r="J183" s="50"/>
    </row>
    <row r="184" spans="2:14" s="55" customFormat="1" x14ac:dyDescent="0.25">
      <c r="B184" s="51"/>
      <c r="D184" s="56"/>
      <c r="G184" s="50"/>
      <c r="H184" s="56"/>
      <c r="I184" s="56"/>
      <c r="J184" s="50"/>
    </row>
  </sheetData>
  <sortState ref="B103:I119">
    <sortCondition ref="D103:D119"/>
  </sortState>
  <mergeCells count="1">
    <mergeCell ref="B1:I1"/>
  </mergeCells>
  <printOptions horizontalCentered="1"/>
  <pageMargins left="0.19685039370078741" right="0" top="0.39370078740157483" bottom="0.19685039370078741" header="0" footer="0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zoomScale="86" zoomScaleNormal="86" workbookViewId="0">
      <selection activeCell="J74" sqref="J74"/>
    </sheetView>
  </sheetViews>
  <sheetFormatPr defaultRowHeight="15" x14ac:dyDescent="0.25"/>
  <cols>
    <col min="1" max="1" width="4.42578125" style="85" customWidth="1"/>
    <col min="2" max="2" width="4.42578125" style="86" customWidth="1"/>
    <col min="3" max="3" width="4.42578125" style="87" customWidth="1"/>
    <col min="4" max="4" width="26.42578125" style="85" bestFit="1" customWidth="1"/>
    <col min="5" max="5" width="58.7109375" style="85" bestFit="1" customWidth="1"/>
    <col min="6" max="6" width="2" style="85" customWidth="1"/>
    <col min="7" max="7" width="4.42578125" style="86" customWidth="1"/>
    <col min="8" max="8" width="4.42578125" style="88" customWidth="1"/>
    <col min="9" max="9" width="24.42578125" style="85" bestFit="1" customWidth="1"/>
    <col min="10" max="10" width="58.140625" style="85" bestFit="1" customWidth="1"/>
    <col min="11" max="11" width="2.5703125" style="86" bestFit="1" customWidth="1"/>
    <col min="12" max="12" width="22.7109375" style="85" customWidth="1"/>
    <col min="13" max="13" width="19.5703125" style="85" customWidth="1"/>
    <col min="14" max="14" width="2" style="85" customWidth="1"/>
    <col min="15" max="15" width="2.5703125" style="86" bestFit="1" customWidth="1"/>
    <col min="16" max="16" width="22.7109375" style="85" customWidth="1"/>
    <col min="17" max="17" width="19.5703125" style="85" customWidth="1"/>
    <col min="18" max="18" width="2" style="85" customWidth="1"/>
    <col min="19" max="16384" width="9.140625" style="85"/>
  </cols>
  <sheetData>
    <row r="1" spans="1:18" s="86" customFormat="1" ht="15.75" thickBot="1" x14ac:dyDescent="0.3">
      <c r="A1" s="85"/>
      <c r="C1" s="87"/>
      <c r="D1" s="85"/>
      <c r="E1" s="85"/>
      <c r="F1" s="85"/>
      <c r="H1" s="88"/>
      <c r="I1" s="85"/>
      <c r="J1" s="85"/>
      <c r="L1" s="85"/>
      <c r="M1" s="85"/>
      <c r="N1" s="85"/>
      <c r="P1" s="85"/>
      <c r="Q1" s="85"/>
      <c r="R1" s="85"/>
    </row>
    <row r="2" spans="1:18" s="86" customFormat="1" ht="56.25" customHeight="1" thickBot="1" x14ac:dyDescent="0.3">
      <c r="A2" s="89"/>
      <c r="B2" s="234" t="s">
        <v>242</v>
      </c>
      <c r="C2" s="235"/>
      <c r="D2" s="235"/>
      <c r="E2" s="235"/>
      <c r="F2" s="235"/>
      <c r="G2" s="235"/>
      <c r="H2" s="235"/>
      <c r="I2" s="235"/>
      <c r="J2" s="236"/>
      <c r="L2" s="89"/>
      <c r="M2" s="89"/>
      <c r="N2" s="89"/>
      <c r="P2" s="89"/>
      <c r="Q2" s="89"/>
      <c r="R2" s="89"/>
    </row>
    <row r="3" spans="1:18" s="86" customFormat="1" ht="16.5" thickBot="1" x14ac:dyDescent="0.3">
      <c r="A3" s="85"/>
      <c r="B3" s="90"/>
      <c r="C3" s="91"/>
      <c r="D3" s="90"/>
      <c r="E3" s="90"/>
      <c r="F3" s="90"/>
      <c r="G3" s="90"/>
      <c r="H3" s="92"/>
      <c r="I3" s="90"/>
      <c r="J3" s="90"/>
      <c r="L3" s="85"/>
      <c r="M3" s="85"/>
      <c r="N3" s="85"/>
      <c r="P3" s="85"/>
      <c r="Q3" s="85"/>
      <c r="R3" s="85"/>
    </row>
    <row r="4" spans="1:18" s="94" customFormat="1" ht="15.75" thickBot="1" x14ac:dyDescent="0.3">
      <c r="A4" s="93"/>
      <c r="B4" s="237" t="s">
        <v>223</v>
      </c>
      <c r="C4" s="238"/>
      <c r="D4" s="238"/>
      <c r="E4" s="238"/>
      <c r="F4" s="238"/>
      <c r="G4" s="239"/>
      <c r="H4" s="239"/>
      <c r="I4" s="239"/>
      <c r="J4" s="240"/>
      <c r="L4" s="93"/>
      <c r="M4" s="93"/>
      <c r="N4" s="93"/>
      <c r="P4" s="93"/>
      <c r="Q4" s="93"/>
      <c r="R4" s="93"/>
    </row>
    <row r="5" spans="1:18" s="94" customFormat="1" x14ac:dyDescent="0.25">
      <c r="A5" s="93"/>
      <c r="B5" s="231" t="s">
        <v>224</v>
      </c>
      <c r="C5" s="232"/>
      <c r="D5" s="232"/>
      <c r="E5" s="233"/>
      <c r="F5" s="84"/>
      <c r="G5" s="231" t="s">
        <v>225</v>
      </c>
      <c r="H5" s="232"/>
      <c r="I5" s="232"/>
      <c r="J5" s="233"/>
      <c r="L5" s="93"/>
      <c r="M5" s="93"/>
      <c r="N5" s="93"/>
      <c r="P5" s="93"/>
      <c r="Q5" s="93"/>
      <c r="R5" s="93"/>
    </row>
    <row r="6" spans="1:18" s="94" customFormat="1" x14ac:dyDescent="0.25">
      <c r="A6" s="93"/>
      <c r="B6" s="95" t="s">
        <v>240</v>
      </c>
      <c r="C6" s="83" t="s">
        <v>241</v>
      </c>
      <c r="D6" s="82" t="s">
        <v>221</v>
      </c>
      <c r="E6" s="96" t="s">
        <v>222</v>
      </c>
      <c r="F6" s="97"/>
      <c r="G6" s="95" t="s">
        <v>240</v>
      </c>
      <c r="H6" s="83" t="s">
        <v>241</v>
      </c>
      <c r="I6" s="82" t="s">
        <v>221</v>
      </c>
      <c r="J6" s="96" t="s">
        <v>222</v>
      </c>
      <c r="L6" s="93"/>
      <c r="M6" s="93"/>
      <c r="N6" s="93"/>
      <c r="P6" s="93"/>
      <c r="Q6" s="93"/>
      <c r="R6" s="93"/>
    </row>
    <row r="7" spans="1:18" s="94" customFormat="1" x14ac:dyDescent="0.25">
      <c r="A7" s="93"/>
      <c r="B7" s="194" t="s">
        <v>217</v>
      </c>
      <c r="C7" s="191">
        <v>290</v>
      </c>
      <c r="D7" s="195" t="str">
        <f>IF(ISBLANK(C7),"",VLOOKUP(C7,BÖLGE!$B$3:$J$572,2,FALSE))</f>
        <v>ERSİN SONGURTEKİN</v>
      </c>
      <c r="E7" s="196" t="str">
        <f>IF(ISBLANK(C7),"",VLOOKUP(C7,BÖLGE!$B$3:$J$572,4,FALSE))</f>
        <v>MALATYA SESSİZ ADIMLAR SPOR KULÜBÜ</v>
      </c>
      <c r="F7" s="97"/>
      <c r="G7" s="194" t="s">
        <v>217</v>
      </c>
      <c r="H7" s="193">
        <v>281</v>
      </c>
      <c r="I7" s="195" t="str">
        <f>IF(ISBLANK(H7),"",VLOOKUP(H7,BÖLGE!$B$3:$J$572,2,FALSE))</f>
        <v>SAFİYE AKAN</v>
      </c>
      <c r="J7" s="196" t="str">
        <f>IF(ISBLANK(H7),"",VLOOKUP(H7,BÖLGE!$B$3:$J$572,4,FALSE))</f>
        <v>MALATYA İNCE SPOR KULÜBÜ DERNEĞİ</v>
      </c>
      <c r="L7" s="93"/>
      <c r="M7" s="93"/>
      <c r="N7" s="93"/>
      <c r="P7" s="93"/>
      <c r="Q7" s="93"/>
      <c r="R7" s="93"/>
    </row>
    <row r="8" spans="1:18" s="94" customFormat="1" x14ac:dyDescent="0.25">
      <c r="A8" s="93"/>
      <c r="B8" s="194" t="s">
        <v>218</v>
      </c>
      <c r="C8" s="193">
        <v>182</v>
      </c>
      <c r="D8" s="195" t="str">
        <f>IF(ISBLANK(C8),"",VLOOKUP(C8,BÖLGE!$B$3:$J$572,2,FALSE))</f>
        <v>YUNUS EMRE  KOŞAR</v>
      </c>
      <c r="E8" s="196" t="str">
        <f>IF(ISBLANK(C8),"",VLOOKUP(C8,BÖLGE!$B$3:$J$572,4,FALSE))</f>
        <v>ELAZIĞ ÖZEL TELEPATİ GENÇLİK VE SPOR KULÜBÜ</v>
      </c>
      <c r="F8" s="97"/>
      <c r="G8" s="194" t="s">
        <v>218</v>
      </c>
      <c r="H8" s="193">
        <v>274</v>
      </c>
      <c r="I8" s="195" t="str">
        <f>IF(ISBLANK(H8),"",VLOOKUP(H8,BÖLGE!$B$3:$J$572,2,FALSE))</f>
        <v>SEVİLAY ÖCALAN</v>
      </c>
      <c r="J8" s="196" t="str">
        <f>IF(ISBLANK(H8),"",VLOOKUP(H8,BÖLGE!$B$3:$J$572,4,FALSE))</f>
        <v>MALATYA FIRSAT VER BAŞARIRIM SPOR KULÜBÜ DERNEĞİ</v>
      </c>
      <c r="L8" s="93"/>
      <c r="M8" s="93"/>
      <c r="N8" s="93"/>
      <c r="P8" s="93"/>
      <c r="Q8" s="93"/>
      <c r="R8" s="93"/>
    </row>
    <row r="9" spans="1:18" s="94" customFormat="1" x14ac:dyDescent="0.25">
      <c r="A9" s="93"/>
      <c r="B9" s="194" t="s">
        <v>219</v>
      </c>
      <c r="C9" s="193">
        <v>282</v>
      </c>
      <c r="D9" s="195" t="str">
        <f>IF(ISBLANK(C9),"",VLOOKUP(C9,BÖLGE!$B$3:$J$572,2,FALSE))</f>
        <v>YUSUF  KELEŞ</v>
      </c>
      <c r="E9" s="196" t="str">
        <f>IF(ISBLANK(C9),"",VLOOKUP(C9,BÖLGE!$B$3:$J$572,4,FALSE))</f>
        <v>MALATYA İNCE SPOR KULÜBÜ DERNEĞİ</v>
      </c>
      <c r="F9" s="97"/>
      <c r="G9" s="194" t="s">
        <v>219</v>
      </c>
      <c r="H9" s="193">
        <v>286</v>
      </c>
      <c r="I9" s="195" t="str">
        <f>IF(ISBLANK(H9),"",VLOOKUP(H9,BÖLGE!$B$3:$J$572,2,FALSE))</f>
        <v>PELİN ACIL</v>
      </c>
      <c r="J9" s="196" t="str">
        <f>IF(ISBLANK(H9),"",VLOOKUP(H9,BÖLGE!$B$3:$J$572,4,FALSE))</f>
        <v xml:space="preserve">MALATYA ÖZEL SPORCULAR SPOR KULÜBÜ </v>
      </c>
      <c r="L9" s="93"/>
      <c r="M9" s="93"/>
      <c r="N9" s="93"/>
      <c r="P9" s="93"/>
      <c r="Q9" s="93"/>
      <c r="R9" s="93"/>
    </row>
    <row r="10" spans="1:18" s="94" customFormat="1" x14ac:dyDescent="0.25">
      <c r="A10" s="93"/>
      <c r="B10" s="98" t="s">
        <v>220</v>
      </c>
      <c r="C10" s="99">
        <v>271</v>
      </c>
      <c r="D10" s="100" t="str">
        <f>IF(ISBLANK(C10),"",VLOOKUP(C10,BÖLGE!$B$3:$J$572,2,FALSE))</f>
        <v>AHMET YASİN AYDOĞAN</v>
      </c>
      <c r="E10" s="101" t="str">
        <f>IF(ISBLANK(C10),"",VLOOKUP(C10,BÖLGE!$B$3:$J$572,4,FALSE))</f>
        <v>MALATYA BANA ELLERİNİ VER SPOR KULÜBÜ</v>
      </c>
      <c r="F10" s="97"/>
      <c r="G10" s="98" t="s">
        <v>220</v>
      </c>
      <c r="H10" s="99">
        <v>275</v>
      </c>
      <c r="I10" s="100" t="str">
        <f>IF(ISBLANK(H10),"",VLOOKUP(H10,BÖLGE!$B$3:$J$572,2,FALSE))</f>
        <v>EMİRE ÖZDEMİR</v>
      </c>
      <c r="J10" s="101" t="str">
        <f>IF(ISBLANK(H10),"",VLOOKUP(H10,BÖLGE!$B$3:$J$572,4,FALSE))</f>
        <v>MALATYA GENÇLİK MERKEZİ SPOR KULÜBÜ DERNEĞİ</v>
      </c>
      <c r="L10" s="93"/>
      <c r="M10" s="93"/>
      <c r="N10" s="93"/>
      <c r="P10" s="93"/>
      <c r="Q10" s="93"/>
      <c r="R10" s="93"/>
    </row>
    <row r="11" spans="1:18" s="94" customFormat="1" x14ac:dyDescent="0.25">
      <c r="A11" s="93"/>
      <c r="B11" s="98" t="s">
        <v>280</v>
      </c>
      <c r="C11" s="99">
        <v>263</v>
      </c>
      <c r="D11" s="100" t="str">
        <f>IF(ISBLANK(C11),"",VLOOKUP(C11,BÖLGE!$B$3:$J$572,2,FALSE))</f>
        <v>EYÜP DOĞAN</v>
      </c>
      <c r="E11" s="101" t="str">
        <f>IF(ISBLANK(C11),"",VLOOKUP(C11,BÖLGE!$B$3:$J$572,4,FALSE))</f>
        <v>MALATYA AKŞEMSEDDİN ENGELLERİ AŞANLAR SPOR KULÜBÜ</v>
      </c>
      <c r="F11" s="97"/>
      <c r="G11" s="98" t="s">
        <v>280</v>
      </c>
      <c r="H11" s="99"/>
      <c r="I11" s="100" t="str">
        <f>IF(ISBLANK(H11),"",VLOOKUP(H11,BÖLGE!$B$3:$J$572,2,FALSE))</f>
        <v/>
      </c>
      <c r="J11" s="101" t="str">
        <f>IF(ISBLANK(H11),"",VLOOKUP(H11,BÖLGE!$B$3:$J$572,4,FALSE))</f>
        <v/>
      </c>
      <c r="L11" s="93"/>
      <c r="M11" s="93"/>
      <c r="N11" s="93"/>
      <c r="P11" s="93"/>
      <c r="Q11" s="93"/>
      <c r="R11" s="93"/>
    </row>
    <row r="12" spans="1:18" s="94" customFormat="1" x14ac:dyDescent="0.25">
      <c r="A12" s="93"/>
      <c r="B12" s="98" t="s">
        <v>280</v>
      </c>
      <c r="C12" s="99">
        <v>268</v>
      </c>
      <c r="D12" s="100" t="str">
        <f>IF(ISBLANK(C12),"",VLOOKUP(C12,BÖLGE!$B$3:$J$572,2,FALSE))</f>
        <v>AHMET HANİFİ ŞAHİN</v>
      </c>
      <c r="E12" s="101" t="str">
        <f>IF(ISBLANK(C12),"",VLOOKUP(C12,BÖLGE!$B$3:$J$572,4,FALSE))</f>
        <v xml:space="preserve">MALATYA ANADOLU ATEŞİ SPOR KULÜBÜ DERNEĞİ </v>
      </c>
      <c r="F12" s="97"/>
      <c r="G12" s="98" t="s">
        <v>280</v>
      </c>
      <c r="H12" s="99"/>
      <c r="I12" s="100" t="str">
        <f>IF(ISBLANK(H12),"",VLOOKUP(H12,BÖLGE!$B$3:$J$572,2,FALSE))</f>
        <v/>
      </c>
      <c r="J12" s="101" t="str">
        <f>IF(ISBLANK(H12),"",VLOOKUP(H12,BÖLGE!$B$3:$J$572,4,FALSE))</f>
        <v/>
      </c>
      <c r="L12" s="93"/>
      <c r="M12" s="93"/>
      <c r="N12" s="93"/>
      <c r="P12" s="93"/>
      <c r="Q12" s="93"/>
      <c r="R12" s="93"/>
    </row>
    <row r="13" spans="1:18" s="94" customFormat="1" x14ac:dyDescent="0.25">
      <c r="A13" s="93"/>
      <c r="B13" s="98" t="s">
        <v>280</v>
      </c>
      <c r="C13" s="99"/>
      <c r="D13" s="100" t="str">
        <f>IF(ISBLANK(C13),"",VLOOKUP(C13,BÖLGE!$B$3:$J$572,2,FALSE))</f>
        <v/>
      </c>
      <c r="E13" s="101" t="str">
        <f>IF(ISBLANK(C13),"",VLOOKUP(C13,BÖLGE!$B$3:$J$572,4,FALSE))</f>
        <v/>
      </c>
      <c r="F13" s="97"/>
      <c r="G13" s="98" t="s">
        <v>280</v>
      </c>
      <c r="H13" s="99"/>
      <c r="I13" s="100" t="str">
        <f>IF(ISBLANK(H13),"",VLOOKUP(H13,BÖLGE!$B$3:$J$572,2,FALSE))</f>
        <v/>
      </c>
      <c r="J13" s="101" t="str">
        <f>IF(ISBLANK(H13),"",VLOOKUP(H13,BÖLGE!$B$3:$J$572,4,FALSE))</f>
        <v/>
      </c>
      <c r="L13" s="93"/>
      <c r="M13" s="93"/>
      <c r="N13" s="93"/>
      <c r="P13" s="93"/>
      <c r="Q13" s="93"/>
      <c r="R13" s="93"/>
    </row>
    <row r="14" spans="1:18" s="94" customFormat="1" ht="15.75" thickBot="1" x14ac:dyDescent="0.3">
      <c r="A14" s="93"/>
      <c r="B14" s="98" t="s">
        <v>280</v>
      </c>
      <c r="C14" s="99"/>
      <c r="D14" s="100" t="str">
        <f>IF(ISBLANK(C14),"",VLOOKUP(C14,BÖLGE!$B$3:$J$572,2,FALSE))</f>
        <v/>
      </c>
      <c r="E14" s="101" t="str">
        <f>IF(ISBLANK(C14),"",VLOOKUP(C14,BÖLGE!$B$3:$J$572,4,FALSE))</f>
        <v/>
      </c>
      <c r="F14" s="97"/>
      <c r="G14" s="98" t="s">
        <v>280</v>
      </c>
      <c r="H14" s="99"/>
      <c r="I14" s="100" t="str">
        <f>IF(ISBLANK(H14),"",VLOOKUP(H14,BÖLGE!$B$3:$J$572,2,FALSE))</f>
        <v/>
      </c>
      <c r="J14" s="101" t="str">
        <f>IF(ISBLANK(H14),"",VLOOKUP(H14,BÖLGE!$B$3:$J$572,4,FALSE))</f>
        <v/>
      </c>
      <c r="L14" s="93"/>
      <c r="M14" s="93"/>
      <c r="N14" s="93"/>
      <c r="P14" s="93"/>
      <c r="Q14" s="93"/>
      <c r="R14" s="93"/>
    </row>
    <row r="15" spans="1:18" s="94" customFormat="1" x14ac:dyDescent="0.25">
      <c r="A15" s="93"/>
      <c r="B15" s="231" t="s">
        <v>227</v>
      </c>
      <c r="C15" s="232"/>
      <c r="D15" s="232"/>
      <c r="E15" s="233"/>
      <c r="F15" s="84"/>
      <c r="G15" s="231" t="s">
        <v>226</v>
      </c>
      <c r="H15" s="232"/>
      <c r="I15" s="232" t="s">
        <v>226</v>
      </c>
      <c r="J15" s="233"/>
      <c r="L15" s="93"/>
      <c r="M15" s="93"/>
      <c r="N15" s="93"/>
      <c r="P15" s="93"/>
      <c r="Q15" s="93"/>
      <c r="R15" s="93"/>
    </row>
    <row r="16" spans="1:18" s="94" customFormat="1" x14ac:dyDescent="0.25">
      <c r="A16" s="93"/>
      <c r="B16" s="95" t="s">
        <v>240</v>
      </c>
      <c r="C16" s="83" t="s">
        <v>241</v>
      </c>
      <c r="D16" s="82" t="s">
        <v>221</v>
      </c>
      <c r="E16" s="96" t="s">
        <v>222</v>
      </c>
      <c r="F16" s="97"/>
      <c r="G16" s="95" t="s">
        <v>240</v>
      </c>
      <c r="H16" s="192" t="s">
        <v>241</v>
      </c>
      <c r="I16" s="82" t="s">
        <v>221</v>
      </c>
      <c r="J16" s="96" t="s">
        <v>222</v>
      </c>
      <c r="L16" s="93"/>
      <c r="M16" s="93"/>
      <c r="N16" s="93"/>
      <c r="P16" s="93"/>
      <c r="Q16" s="93"/>
      <c r="R16" s="93"/>
    </row>
    <row r="17" spans="1:18" s="94" customFormat="1" x14ac:dyDescent="0.25">
      <c r="A17" s="93"/>
      <c r="B17" s="194" t="s">
        <v>217</v>
      </c>
      <c r="C17" s="191">
        <v>185</v>
      </c>
      <c r="D17" s="195" t="str">
        <f>IF(ISBLANK(C17),"",VLOOKUP(C17,BÖLGE!$B$3:$J$572,2,FALSE))</f>
        <v>AHMET CAN BAŞ</v>
      </c>
      <c r="E17" s="196" t="str">
        <f>IF(ISBLANK(C17),"",VLOOKUP(C17,BÖLGE!$B$3:$J$572,4,FALSE))</f>
        <v>ERZİNCAN SÜMER İŞ OKULU GENÇLİK VE SPOR KULÜBÜ</v>
      </c>
      <c r="F17" s="97"/>
      <c r="G17" s="194" t="s">
        <v>217</v>
      </c>
      <c r="H17" s="193">
        <v>272</v>
      </c>
      <c r="I17" s="195" t="str">
        <f>IF(ISBLANK(H17),"",VLOOKUP(H17,BÖLGE!$B$3:$J$572,2,FALSE))</f>
        <v>TUBA GEZER</v>
      </c>
      <c r="J17" s="196" t="str">
        <f>IF(ISBLANK(H17),"",VLOOKUP(H17,BÖLGE!$B$3:$J$572,4,FALSE))</f>
        <v>MALATYA BANA ELLERİNİ VER SPOR KULÜBÜ</v>
      </c>
      <c r="L17" s="93"/>
      <c r="M17" s="93"/>
      <c r="N17" s="93"/>
      <c r="P17" s="93"/>
      <c r="Q17" s="93"/>
      <c r="R17" s="93"/>
    </row>
    <row r="18" spans="1:18" s="94" customFormat="1" x14ac:dyDescent="0.25">
      <c r="A18" s="93"/>
      <c r="B18" s="194" t="s">
        <v>218</v>
      </c>
      <c r="C18" s="193">
        <v>285</v>
      </c>
      <c r="D18" s="195" t="str">
        <f>IF(ISBLANK(C18),"",VLOOKUP(C18,BÖLGE!$B$3:$J$572,2,FALSE))</f>
        <v>MERT CENGİZ</v>
      </c>
      <c r="E18" s="196" t="str">
        <f>IF(ISBLANK(C18),"",VLOOKUP(C18,BÖLGE!$B$3:$J$572,4,FALSE))</f>
        <v xml:space="preserve">MALATYA ÖZEL SPORCULAR SPOR KULÜBÜ </v>
      </c>
      <c r="F18" s="97"/>
      <c r="G18" s="194" t="s">
        <v>218</v>
      </c>
      <c r="H18" s="193">
        <v>277</v>
      </c>
      <c r="I18" s="195" t="str">
        <f>IF(ISBLANK(H18),"",VLOOKUP(H18,BÖLGE!$B$3:$J$572,2,FALSE))</f>
        <v>AYŞE ECE ÜZMEZ</v>
      </c>
      <c r="J18" s="196" t="str">
        <f>IF(ISBLANK(H18),"",VLOOKUP(H18,BÖLGE!$B$3:$J$572,4,FALSE))</f>
        <v>MALATYA HOKEY SPOR KULÜBÜ</v>
      </c>
      <c r="L18" s="93"/>
      <c r="M18" s="93"/>
      <c r="N18" s="93"/>
      <c r="P18" s="93"/>
      <c r="Q18" s="93"/>
      <c r="R18" s="93"/>
    </row>
    <row r="19" spans="1:18" s="94" customFormat="1" x14ac:dyDescent="0.25">
      <c r="A19" s="93"/>
      <c r="B19" s="194" t="s">
        <v>219</v>
      </c>
      <c r="C19" s="193">
        <v>186</v>
      </c>
      <c r="D19" s="195" t="str">
        <f>IF(ISBLANK(C19),"",VLOOKUP(C19,BÖLGE!$B$3:$J$572,2,FALSE))</f>
        <v>SAMET ARSLAN</v>
      </c>
      <c r="E19" s="196" t="str">
        <f>IF(ISBLANK(C19),"",VLOOKUP(C19,BÖLGE!$B$3:$J$572,4,FALSE))</f>
        <v>ERZİNCAN SÜMER İŞ OKULU GENÇLİK VE SPOR KULÜBÜ</v>
      </c>
      <c r="F19" s="97"/>
      <c r="G19" s="194" t="s">
        <v>219</v>
      </c>
      <c r="H19" s="193">
        <v>269</v>
      </c>
      <c r="I19" s="195" t="str">
        <f>IF(ISBLANK(H19),"",VLOOKUP(H19,BÖLGE!$B$3:$J$572,2,FALSE))</f>
        <v>GÜLSEREN  YAVUZ</v>
      </c>
      <c r="J19" s="196" t="str">
        <f>IF(ISBLANK(H19),"",VLOOKUP(H19,BÖLGE!$B$3:$J$572,4,FALSE))</f>
        <v>MALATYA ANADOLU YÜZME SPOR KULÜBÜ</v>
      </c>
      <c r="L19" s="93"/>
      <c r="M19" s="93"/>
      <c r="N19" s="93"/>
      <c r="P19" s="93"/>
      <c r="Q19" s="93"/>
      <c r="R19" s="93"/>
    </row>
    <row r="20" spans="1:18" s="94" customFormat="1" x14ac:dyDescent="0.25">
      <c r="A20" s="93"/>
      <c r="B20" s="98" t="s">
        <v>220</v>
      </c>
      <c r="C20" s="99">
        <v>167</v>
      </c>
      <c r="D20" s="100" t="str">
        <f>IF(ISBLANK(C20),"",VLOOKUP(C20,BÖLGE!$B$3:$J$572,2,FALSE))</f>
        <v>HAKAN  KEMERKAYA</v>
      </c>
      <c r="E20" s="101" t="str">
        <f>IF(ISBLANK(C20),"",VLOOKUP(C20,BÖLGE!$B$3:$J$572,4,FALSE))</f>
        <v xml:space="preserve">ARDAHAN AİLE SOSYAL POLİTİKALAR GENÇLİK VE SPOR KULÜBÜ DERNEĞİ </v>
      </c>
      <c r="F20" s="97"/>
      <c r="G20" s="98" t="s">
        <v>220</v>
      </c>
      <c r="H20" s="99">
        <v>293</v>
      </c>
      <c r="I20" s="100" t="str">
        <f>IF(ISBLANK(H20),"",VLOOKUP(H20,BÖLGE!$B$3:$J$572,2,FALSE))</f>
        <v>SERPİL  FİRAT</v>
      </c>
      <c r="J20" s="101" t="str">
        <f>IF(ISBLANK(H20),"",VLOOKUP(H20,BÖLGE!$B$3:$J$572,4,FALSE))</f>
        <v>MALATYA TURGUT ÖZAL ÖZEL ÇOCUKLAR SPOR KULÜBÜ</v>
      </c>
      <c r="L20" s="93"/>
      <c r="M20" s="93"/>
      <c r="N20" s="93"/>
      <c r="P20" s="93"/>
      <c r="Q20" s="93"/>
      <c r="R20" s="93"/>
    </row>
    <row r="21" spans="1:18" s="94" customFormat="1" x14ac:dyDescent="0.25">
      <c r="A21" s="93"/>
      <c r="B21" s="98" t="s">
        <v>280</v>
      </c>
      <c r="C21" s="99">
        <v>168</v>
      </c>
      <c r="D21" s="100" t="str">
        <f>IF(ISBLANK(C21),"",VLOOKUP(C21,BÖLGE!$B$3:$J$572,2,FALSE))</f>
        <v>İBRAHİM  SADIKOĞLU</v>
      </c>
      <c r="E21" s="101" t="str">
        <f>IF(ISBLANK(C21),"",VLOOKUP(C21,BÖLGE!$B$3:$J$572,4,FALSE))</f>
        <v xml:space="preserve">ARDAHAN AİLE SOSYAL POLİTİKALAR GENÇLİK VE SPOR KULÜBÜ DERNEĞİ </v>
      </c>
      <c r="F21" s="97"/>
      <c r="G21" s="98" t="s">
        <v>280</v>
      </c>
      <c r="H21" s="99">
        <v>287</v>
      </c>
      <c r="I21" s="100" t="str">
        <f>IF(ISBLANK(H21),"",VLOOKUP(H21,BÖLGE!$B$3:$J$572,2,FALSE))</f>
        <v>YASEMİN TOKTAŞ</v>
      </c>
      <c r="J21" s="101" t="str">
        <f>IF(ISBLANK(H21),"",VLOOKUP(H21,BÖLGE!$B$3:$J$572,4,FALSE))</f>
        <v>MALATYA SAVAŞAN YILDIZLAR SPOR KULÜBÜ</v>
      </c>
      <c r="L21" s="93"/>
      <c r="M21" s="93"/>
      <c r="N21" s="93"/>
      <c r="P21" s="93"/>
      <c r="Q21" s="93"/>
      <c r="R21" s="93"/>
    </row>
    <row r="22" spans="1:18" s="94" customFormat="1" x14ac:dyDescent="0.25">
      <c r="A22" s="93"/>
      <c r="B22" s="98" t="s">
        <v>280</v>
      </c>
      <c r="C22" s="99">
        <v>289</v>
      </c>
      <c r="D22" s="100" t="str">
        <f>IF(ISBLANK(C22),"",VLOOKUP(C22,BÖLGE!$B$3:$J$572,2,FALSE))</f>
        <v>HASAN  IŞIKLI</v>
      </c>
      <c r="E22" s="101" t="str">
        <f>IF(ISBLANK(C22),"",VLOOKUP(C22,BÖLGE!$B$3:$J$572,4,FALSE))</f>
        <v>MALATYA SES VER SPOR KULÜBÜ DERNEĞİ</v>
      </c>
      <c r="F22" s="97"/>
      <c r="G22" s="98" t="s">
        <v>280</v>
      </c>
      <c r="H22" s="99">
        <v>183</v>
      </c>
      <c r="I22" s="100" t="str">
        <f>IF(ISBLANK(H22),"",VLOOKUP(H22,BÖLGE!$B$3:$J$572,2,FALSE))</f>
        <v>HATİCE ÇOŞGUN</v>
      </c>
      <c r="J22" s="101" t="str">
        <f>IF(ISBLANK(H22),"",VLOOKUP(H22,BÖLGE!$B$3:$J$572,4,FALSE))</f>
        <v xml:space="preserve">ERZİNCAN AİLE VE SOSYAL POLİTİKALAR GENÇLİK VE SPOR </v>
      </c>
      <c r="L22" s="93"/>
      <c r="M22" s="93"/>
      <c r="N22" s="93"/>
      <c r="P22" s="93"/>
      <c r="Q22" s="93"/>
      <c r="R22" s="93"/>
    </row>
    <row r="23" spans="1:18" s="94" customFormat="1" x14ac:dyDescent="0.25">
      <c r="A23" s="93"/>
      <c r="B23" s="98" t="s">
        <v>280</v>
      </c>
      <c r="C23" s="99">
        <v>292</v>
      </c>
      <c r="D23" s="100" t="str">
        <f>IF(ISBLANK(C23),"",VLOOKUP(C23,BÖLGE!$B$3:$J$572,2,FALSE))</f>
        <v>ÖMER FARUK TUTUK</v>
      </c>
      <c r="E23" s="101" t="str">
        <f>IF(ISBLANK(C23),"",VLOOKUP(C23,BÖLGE!$B$3:$J$572,4,FALSE))</f>
        <v>MALATYA TURGUT ÖZAL ÖZEL ÇOCUKLAR SPOR KULÜBÜ</v>
      </c>
      <c r="F23" s="97"/>
      <c r="G23" s="98" t="s">
        <v>280</v>
      </c>
      <c r="H23" s="99"/>
      <c r="I23" s="100" t="str">
        <f>IF(ISBLANK(H23),"",VLOOKUP(H23,BÖLGE!$B$3:$J$572,2,FALSE))</f>
        <v/>
      </c>
      <c r="J23" s="101" t="str">
        <f>IF(ISBLANK(H23),"",VLOOKUP(H23,BÖLGE!$B$3:$J$572,4,FALSE))</f>
        <v/>
      </c>
      <c r="L23" s="93"/>
      <c r="M23" s="93"/>
      <c r="N23" s="93"/>
      <c r="P23" s="93"/>
      <c r="Q23" s="93"/>
      <c r="R23" s="93"/>
    </row>
    <row r="24" spans="1:18" s="94" customFormat="1" ht="15.75" thickBot="1" x14ac:dyDescent="0.3">
      <c r="A24" s="93"/>
      <c r="B24" s="102" t="s">
        <v>280</v>
      </c>
      <c r="C24" s="103">
        <v>174</v>
      </c>
      <c r="D24" s="104" t="str">
        <f>IF(ISBLANK(C24),"",VLOOKUP(C24,BÖLGE!$B$3:$J$572,2,FALSE))</f>
        <v>MAHMUT BERK BİLHAN</v>
      </c>
      <c r="E24" s="105" t="str">
        <f>IF(ISBLANK(C24),"",VLOOKUP(C24,BÖLGE!$B$3:$J$572,4,FALSE))</f>
        <v>ELAZIĞ EĞİTİM UYGULAMA OKULU SPOR KULÜBÜ</v>
      </c>
      <c r="F24" s="97"/>
      <c r="G24" s="102" t="s">
        <v>280</v>
      </c>
      <c r="H24" s="103"/>
      <c r="I24" s="104" t="str">
        <f>IF(ISBLANK(H24),"",VLOOKUP(H24,BÖLGE!$B$3:$J$572,2,FALSE))</f>
        <v/>
      </c>
      <c r="J24" s="105" t="str">
        <f>IF(ISBLANK(H24),"",VLOOKUP(H24,BÖLGE!$B$3:$J$572,4,FALSE))</f>
        <v/>
      </c>
      <c r="L24" s="93"/>
      <c r="M24" s="93"/>
      <c r="N24" s="93"/>
      <c r="P24" s="93"/>
      <c r="Q24" s="93"/>
      <c r="R24" s="93"/>
    </row>
    <row r="25" spans="1:18" s="86" customFormat="1" ht="15.75" thickBot="1" x14ac:dyDescent="0.3">
      <c r="A25" s="85"/>
      <c r="C25" s="87"/>
      <c r="D25" s="85"/>
      <c r="E25" s="85"/>
      <c r="F25" s="85"/>
      <c r="H25" s="88"/>
      <c r="I25" s="85"/>
      <c r="J25" s="85"/>
      <c r="L25" s="85"/>
      <c r="M25" s="85"/>
      <c r="N25" s="85"/>
      <c r="P25" s="85"/>
      <c r="Q25" s="85"/>
      <c r="R25" s="85"/>
    </row>
    <row r="26" spans="1:18" s="86" customFormat="1" ht="15.75" thickBot="1" x14ac:dyDescent="0.3">
      <c r="A26" s="85"/>
      <c r="B26" s="241" t="s">
        <v>216</v>
      </c>
      <c r="C26" s="242"/>
      <c r="D26" s="242"/>
      <c r="E26" s="242"/>
      <c r="F26" s="242"/>
      <c r="G26" s="242"/>
      <c r="H26" s="242"/>
      <c r="I26" s="242"/>
      <c r="J26" s="243"/>
      <c r="L26" s="85"/>
      <c r="M26" s="85"/>
      <c r="N26" s="85"/>
      <c r="P26" s="85"/>
      <c r="Q26" s="85"/>
      <c r="R26" s="85"/>
    </row>
    <row r="27" spans="1:18" s="94" customFormat="1" x14ac:dyDescent="0.25">
      <c r="A27" s="93"/>
      <c r="B27" s="231" t="s">
        <v>224</v>
      </c>
      <c r="C27" s="232"/>
      <c r="D27" s="232"/>
      <c r="E27" s="233"/>
      <c r="F27" s="84"/>
      <c r="G27" s="231" t="s">
        <v>225</v>
      </c>
      <c r="H27" s="232"/>
      <c r="I27" s="232"/>
      <c r="J27" s="233"/>
      <c r="L27" s="93"/>
      <c r="M27" s="93"/>
      <c r="N27" s="93"/>
      <c r="P27" s="93"/>
      <c r="Q27" s="93"/>
      <c r="R27" s="93"/>
    </row>
    <row r="28" spans="1:18" s="94" customFormat="1" x14ac:dyDescent="0.25">
      <c r="A28" s="93"/>
      <c r="B28" s="95" t="s">
        <v>240</v>
      </c>
      <c r="C28" s="83" t="s">
        <v>241</v>
      </c>
      <c r="D28" s="82" t="s">
        <v>221</v>
      </c>
      <c r="E28" s="96" t="s">
        <v>222</v>
      </c>
      <c r="F28" s="97"/>
      <c r="G28" s="95" t="s">
        <v>240</v>
      </c>
      <c r="H28" s="83" t="s">
        <v>241</v>
      </c>
      <c r="I28" s="82" t="s">
        <v>221</v>
      </c>
      <c r="J28" s="96" t="s">
        <v>222</v>
      </c>
      <c r="L28" s="93"/>
      <c r="M28" s="93"/>
      <c r="N28" s="93"/>
      <c r="P28" s="93"/>
      <c r="Q28" s="93"/>
      <c r="R28" s="93"/>
    </row>
    <row r="29" spans="1:18" s="94" customFormat="1" x14ac:dyDescent="0.25">
      <c r="A29" s="93"/>
      <c r="B29" s="194" t="s">
        <v>217</v>
      </c>
      <c r="C29" s="191">
        <v>348</v>
      </c>
      <c r="D29" s="195" t="str">
        <f>IF(ISBLANK(C29),"",VLOOKUP(C29,BÖLGE!$B$3:$J$572,2,FALSE))</f>
        <v>MÜCAHİD BULUR</v>
      </c>
      <c r="E29" s="196" t="str">
        <f>IF(ISBLANK(C29),"",VLOOKUP(C29,BÖLGE!$B$3:$J$572,4,FALSE))</f>
        <v>SİVAS YİBO SPOR KULÜBÜ</v>
      </c>
      <c r="F29" s="97"/>
      <c r="G29" s="194" t="s">
        <v>217</v>
      </c>
      <c r="H29" s="193">
        <v>326</v>
      </c>
      <c r="I29" s="195" t="str">
        <f>IF(ISBLANK(H29),"",VLOOKUP(H29,BÖLGE!$B$3:$J$572,2,FALSE))</f>
        <v>BEYZANUR  TAŞDEMİR</v>
      </c>
      <c r="J29" s="196" t="str">
        <f>IF(ISBLANK(H29),"",VLOOKUP(H29,BÖLGE!$B$3:$J$572,4,FALSE))</f>
        <v>NEVŞEHİR GENÇLİK VE SPOR İL MÜDÜRLÜĞÜ SPOR KULÜBÜ</v>
      </c>
      <c r="L29" s="93"/>
      <c r="M29" s="93"/>
      <c r="N29" s="93"/>
      <c r="P29" s="93"/>
      <c r="Q29" s="93"/>
      <c r="R29" s="93"/>
    </row>
    <row r="30" spans="1:18" s="94" customFormat="1" x14ac:dyDescent="0.25">
      <c r="A30" s="93"/>
      <c r="B30" s="194" t="s">
        <v>218</v>
      </c>
      <c r="C30" s="193">
        <v>128</v>
      </c>
      <c r="D30" s="195" t="str">
        <f>IF(ISBLANK(C30),"",VLOOKUP(C30,BÖLGE!$B$3:$J$572,2,FALSE))</f>
        <v>KADİR KARA</v>
      </c>
      <c r="E30" s="196" t="str">
        <f>IF(ISBLANK(C30),"",VLOOKUP(C30,BÖLGE!$B$3:$J$572,4,FALSE))</f>
        <v>ANKARA AMATÖR SPORCULAR SPOR KULÜBÜ</v>
      </c>
      <c r="F30" s="97"/>
      <c r="G30" s="194" t="s">
        <v>218</v>
      </c>
      <c r="H30" s="193">
        <v>127</v>
      </c>
      <c r="I30" s="195" t="str">
        <f>IF(ISBLANK(H30),"",VLOOKUP(H30,BÖLGE!$B$3:$J$572,2,FALSE))</f>
        <v>EDA OĞUR</v>
      </c>
      <c r="J30" s="196" t="str">
        <f>IF(ISBLANK(H30),"",VLOOKUP(H30,BÖLGE!$B$3:$J$572,4,FALSE))</f>
        <v>ANKARA AMATÖR SPORCULAR SPOR KULÜBÜ</v>
      </c>
      <c r="L30" s="93"/>
      <c r="M30" s="93"/>
      <c r="N30" s="93"/>
      <c r="P30" s="93"/>
      <c r="Q30" s="93"/>
      <c r="R30" s="93"/>
    </row>
    <row r="31" spans="1:18" s="94" customFormat="1" x14ac:dyDescent="0.25">
      <c r="A31" s="93"/>
      <c r="B31" s="194" t="s">
        <v>219</v>
      </c>
      <c r="C31" s="193">
        <v>347</v>
      </c>
      <c r="D31" s="195" t="str">
        <f>IF(ISBLANK(C31),"",VLOOKUP(C31,BÖLGE!$B$3:$J$572,2,FALSE))</f>
        <v>FATİH EKER</v>
      </c>
      <c r="E31" s="196" t="str">
        <f>IF(ISBLANK(C31),"",VLOOKUP(C31,BÖLGE!$B$3:$J$572,4,FALSE))</f>
        <v>SİVAS YİBO SPOR KULÜBÜ</v>
      </c>
      <c r="F31" s="97"/>
      <c r="G31" s="194" t="s">
        <v>219</v>
      </c>
      <c r="H31" s="193">
        <v>334</v>
      </c>
      <c r="I31" s="195" t="str">
        <f>IF(ISBLANK(H31),"",VLOOKUP(H31,BÖLGE!$B$3:$J$572,2,FALSE))</f>
        <v>FETHİYE ÇARPAN</v>
      </c>
      <c r="J31" s="196" t="str">
        <f>IF(ISBLANK(H31),"",VLOOKUP(H31,BÖLGE!$B$3:$J$572,4,FALSE))</f>
        <v>NİĞDE BOR ENGELSİZ YAŞAM SPOR KULÜBÜ</v>
      </c>
      <c r="L31" s="93"/>
      <c r="M31" s="93"/>
      <c r="N31" s="93"/>
      <c r="P31" s="93"/>
      <c r="Q31" s="93"/>
      <c r="R31" s="93"/>
    </row>
    <row r="32" spans="1:18" s="94" customFormat="1" x14ac:dyDescent="0.25">
      <c r="A32" s="93"/>
      <c r="B32" s="98" t="s">
        <v>220</v>
      </c>
      <c r="C32" s="99">
        <v>142</v>
      </c>
      <c r="D32" s="100" t="str">
        <f>IF(ISBLANK(C32),"",VLOOKUP(C32,BÖLGE!$B$3:$J$572,2,FALSE))</f>
        <v>KENAN AZGIN</v>
      </c>
      <c r="E32" s="101" t="str">
        <f>IF(ISBLANK(C32),"",VLOOKUP(C32,BÖLGE!$B$3:$J$572,4,FALSE))</f>
        <v>ANKARA ÖZEL SAYGI SPOR KULÜBÜ</v>
      </c>
      <c r="F32" s="97"/>
      <c r="G32" s="98" t="s">
        <v>220</v>
      </c>
      <c r="H32" s="99">
        <v>328</v>
      </c>
      <c r="I32" s="100" t="str">
        <f>IF(ISBLANK(H32),"",VLOOKUP(H32,BÖLGE!$B$3:$J$572,2,FALSE))</f>
        <v>SEVİLAY YEŞİLYURT</v>
      </c>
      <c r="J32" s="101" t="str">
        <f>IF(ISBLANK(H32),"",VLOOKUP(H32,BÖLGE!$B$3:$J$572,4,FALSE))</f>
        <v>NEVŞEHİR KAPADOKYA MAVİ UMUT GENÇLİK VE SPOR KULÜBÜ</v>
      </c>
      <c r="L32" s="93"/>
      <c r="M32" s="93"/>
      <c r="N32" s="93"/>
      <c r="P32" s="93"/>
      <c r="Q32" s="93"/>
      <c r="R32" s="93"/>
    </row>
    <row r="33" spans="1:18" s="94" customFormat="1" x14ac:dyDescent="0.25">
      <c r="A33" s="93"/>
      <c r="B33" s="98" t="s">
        <v>280</v>
      </c>
      <c r="C33" s="99">
        <v>329</v>
      </c>
      <c r="D33" s="100" t="str">
        <f>IF(ISBLANK(C33),"",VLOOKUP(C33,BÖLGE!$B$3:$J$572,2,FALSE))</f>
        <v>YUSUF ERBAŞ</v>
      </c>
      <c r="E33" s="101" t="str">
        <f>IF(ISBLANK(C33),"",VLOOKUP(C33,BÖLGE!$B$3:$J$572,4,FALSE))</f>
        <v>NEVŞEHİR KAPADOKYA MAVİ UMUT GENÇLİK VE SPOR KULÜBÜ</v>
      </c>
      <c r="F33" s="97"/>
      <c r="G33" s="98" t="s">
        <v>280</v>
      </c>
      <c r="H33" s="99">
        <v>331</v>
      </c>
      <c r="I33" s="100" t="str">
        <f>IF(ISBLANK(H33),"",VLOOKUP(H33,BÖLGE!$B$3:$J$572,2,FALSE))</f>
        <v>ESRA  BELKETİN</v>
      </c>
      <c r="J33" s="101" t="str">
        <f>IF(ISBLANK(H33),"",VLOOKUP(H33,BÖLGE!$B$3:$J$572,4,FALSE))</f>
        <v>NİĞDE AİLE SOSYAL POLİTİKALAR SPOR KULÜBÜ</v>
      </c>
      <c r="L33" s="93"/>
      <c r="M33" s="93"/>
      <c r="N33" s="93"/>
      <c r="P33" s="93"/>
      <c r="Q33" s="93"/>
      <c r="R33" s="93"/>
    </row>
    <row r="34" spans="1:18" s="94" customFormat="1" x14ac:dyDescent="0.25">
      <c r="A34" s="93"/>
      <c r="B34" s="98" t="s">
        <v>280</v>
      </c>
      <c r="C34" s="99">
        <v>145</v>
      </c>
      <c r="D34" s="100" t="str">
        <f>IF(ISBLANK(C34),"",VLOOKUP(C34,BÖLGE!$B$3:$J$572,2,FALSE))</f>
        <v>ALPEREN ZORLU</v>
      </c>
      <c r="E34" s="101" t="str">
        <f>IF(ISBLANK(C34),"",VLOOKUP(C34,BÖLGE!$B$3:$J$572,4,FALSE))</f>
        <v>ANKARA SİNCAN ÖZEL EĞİTİM SPOR KULÜBÜ</v>
      </c>
      <c r="F34" s="97"/>
      <c r="G34" s="98" t="s">
        <v>280</v>
      </c>
      <c r="H34" s="99">
        <v>192</v>
      </c>
      <c r="I34" s="100" t="str">
        <f>IF(ISBLANK(H34),"",VLOOKUP(H34,BÖLGE!$B$3:$J$572,2,FALSE))</f>
        <v>IŞIL ÇAYIR</v>
      </c>
      <c r="J34" s="101" t="str">
        <f>IF(ISBLANK(H34),"",VLOOKUP(H34,BÖLGE!$B$3:$J$572,4,FALSE))</f>
        <v>ESKİŞEHİR HALAÇ ÖZEL SPORCULAR GENÇLİK VE SPOR KULÜBÜ DERNEĞİ</v>
      </c>
      <c r="L34" s="93"/>
      <c r="M34" s="93"/>
      <c r="N34" s="93"/>
      <c r="P34" s="93"/>
      <c r="Q34" s="93"/>
      <c r="R34" s="93"/>
    </row>
    <row r="35" spans="1:18" s="94" customFormat="1" x14ac:dyDescent="0.25">
      <c r="A35" s="93"/>
      <c r="B35" s="98" t="s">
        <v>280</v>
      </c>
      <c r="C35" s="99">
        <v>246</v>
      </c>
      <c r="D35" s="100" t="str">
        <f>IF(ISBLANK(C35),"",VLOOKUP(C35,BÖLGE!$B$3:$J$572,2,FALSE))</f>
        <v>MUHAMMED  CADIRLI</v>
      </c>
      <c r="E35" s="101" t="str">
        <f>IF(ISBLANK(C35),"",VLOOKUP(C35,BÖLGE!$B$3:$J$572,4,FALSE))</f>
        <v>KIRKKALE ANADOLU HİLALİ GENÇLİK İZCİLİK VE SPOR KULÜBÜ</v>
      </c>
      <c r="F35" s="97"/>
      <c r="G35" s="98" t="s">
        <v>280</v>
      </c>
      <c r="H35" s="99"/>
      <c r="I35" s="100" t="str">
        <f>IF(ISBLANK(H35),"",VLOOKUP(H35,BÖLGE!$B$3:$J$572,2,FALSE))</f>
        <v/>
      </c>
      <c r="J35" s="101" t="str">
        <f>IF(ISBLANK(H35),"",VLOOKUP(H35,BÖLGE!$B$3:$J$572,4,FALSE))</f>
        <v/>
      </c>
      <c r="L35" s="93"/>
      <c r="M35" s="93"/>
      <c r="N35" s="93"/>
      <c r="P35" s="93"/>
      <c r="Q35" s="93"/>
      <c r="R35" s="93"/>
    </row>
    <row r="36" spans="1:18" s="94" customFormat="1" ht="15.75" thickBot="1" x14ac:dyDescent="0.3">
      <c r="A36" s="93"/>
      <c r="B36" s="98" t="s">
        <v>280</v>
      </c>
      <c r="C36" s="99">
        <v>147</v>
      </c>
      <c r="D36" s="100" t="str">
        <f>IF(ISBLANK(C36),"",VLOOKUP(C36,BÖLGE!$B$3:$J$572,2,FALSE))</f>
        <v>BAYRAM UĞRA ÇETİN</v>
      </c>
      <c r="E36" s="101" t="str">
        <f>IF(ISBLANK(C36),"",VLOOKUP(C36,BÖLGE!$B$3:$J$572,4,FALSE))</f>
        <v>ANKARA ŞAFAKTEPE GENÇLİK VE SPOR KULÜBÜ</v>
      </c>
      <c r="F36" s="97"/>
      <c r="G36" s="102" t="s">
        <v>280</v>
      </c>
      <c r="H36" s="103"/>
      <c r="I36" s="100" t="str">
        <f>IF(ISBLANK(H36),"",VLOOKUP(H36,BÖLGE!$B$3:$J$572,2,FALSE))</f>
        <v/>
      </c>
      <c r="J36" s="101" t="str">
        <f>IF(ISBLANK(H36),"",VLOOKUP(H36,BÖLGE!$B$3:$J$572,4,FALSE))</f>
        <v/>
      </c>
      <c r="L36" s="93"/>
      <c r="M36" s="93"/>
      <c r="N36" s="93"/>
      <c r="P36" s="93"/>
      <c r="Q36" s="93"/>
      <c r="R36" s="93"/>
    </row>
    <row r="37" spans="1:18" s="94" customFormat="1" x14ac:dyDescent="0.25">
      <c r="A37" s="93"/>
      <c r="B37" s="231" t="s">
        <v>227</v>
      </c>
      <c r="C37" s="232"/>
      <c r="D37" s="232"/>
      <c r="E37" s="233"/>
      <c r="F37" s="84"/>
      <c r="G37" s="231" t="s">
        <v>226</v>
      </c>
      <c r="H37" s="232"/>
      <c r="I37" s="232"/>
      <c r="J37" s="233"/>
      <c r="L37" s="93"/>
      <c r="M37" s="93"/>
      <c r="N37" s="93"/>
      <c r="P37" s="93"/>
      <c r="Q37" s="93"/>
      <c r="R37" s="93"/>
    </row>
    <row r="38" spans="1:18" s="94" customFormat="1" x14ac:dyDescent="0.25">
      <c r="A38" s="93"/>
      <c r="B38" s="95" t="s">
        <v>240</v>
      </c>
      <c r="C38" s="83" t="s">
        <v>241</v>
      </c>
      <c r="D38" s="82" t="s">
        <v>221</v>
      </c>
      <c r="E38" s="96" t="s">
        <v>222</v>
      </c>
      <c r="F38" s="97"/>
      <c r="G38" s="95" t="s">
        <v>240</v>
      </c>
      <c r="H38" s="83" t="s">
        <v>241</v>
      </c>
      <c r="I38" s="82" t="s">
        <v>221</v>
      </c>
      <c r="J38" s="96" t="s">
        <v>222</v>
      </c>
      <c r="L38" s="93"/>
      <c r="M38" s="93"/>
      <c r="N38" s="93"/>
      <c r="P38" s="93"/>
      <c r="Q38" s="93"/>
      <c r="R38" s="93"/>
    </row>
    <row r="39" spans="1:18" s="94" customFormat="1" x14ac:dyDescent="0.25">
      <c r="A39" s="93"/>
      <c r="B39" s="194" t="s">
        <v>217</v>
      </c>
      <c r="C39" s="191">
        <v>324</v>
      </c>
      <c r="D39" s="195" t="str">
        <f>IF(ISBLANK(C39),"",VLOOKUP(C39,BÖLGE!$B$3:$J$572,2,FALSE))</f>
        <v>CEM ALİ GÜNEŞ</v>
      </c>
      <c r="E39" s="196" t="str">
        <f>IF(ISBLANK(C39),"",VLOOKUP(C39,BÖLGE!$B$3:$J$572,4,FALSE))</f>
        <v>NEVŞEHİR BELEDİYESİ GENÇLİK VE SPOR KULÜBÜ</v>
      </c>
      <c r="F39" s="97"/>
      <c r="G39" s="194" t="s">
        <v>217</v>
      </c>
      <c r="H39" s="193">
        <v>218</v>
      </c>
      <c r="I39" s="195" t="str">
        <f>IF(ISBLANK(H39),"",VLOOKUP(H39,BÖLGE!$B$3:$J$572,2,FALSE))</f>
        <v>KUDRET HORUS</v>
      </c>
      <c r="J39" s="196" t="str">
        <f>IF(ISBLANK(H39),"",VLOOKUP(H39,BÖLGE!$B$3:$J$572,4,FALSE))</f>
        <v>KARAMAN ERMENEK REHABİLİTASYON MERKEZİ SPOR KULÜBÜ</v>
      </c>
      <c r="L39" s="93"/>
      <c r="M39" s="93"/>
      <c r="N39" s="93"/>
      <c r="P39" s="93"/>
      <c r="Q39" s="93"/>
      <c r="R39" s="93"/>
    </row>
    <row r="40" spans="1:18" s="94" customFormat="1" x14ac:dyDescent="0.25">
      <c r="A40" s="93"/>
      <c r="B40" s="194" t="s">
        <v>218</v>
      </c>
      <c r="C40" s="193">
        <v>219</v>
      </c>
      <c r="D40" s="195" t="str">
        <f>IF(ISBLANK(C40),"",VLOOKUP(C40,BÖLGE!$B$3:$J$572,2,FALSE))</f>
        <v>ONUR  SÜZER</v>
      </c>
      <c r="E40" s="196" t="str">
        <f>IF(ISBLANK(C40),"",VLOOKUP(C40,BÖLGE!$B$3:$J$572,4,FALSE))</f>
        <v>KARAMAN ERMENEK REHABİLİTASYON MERKEZİ SPOR KULÜBÜ</v>
      </c>
      <c r="F40" s="97"/>
      <c r="G40" s="194" t="s">
        <v>218</v>
      </c>
      <c r="H40" s="193">
        <v>149</v>
      </c>
      <c r="I40" s="195" t="str">
        <f>IF(ISBLANK(H40),"",VLOOKUP(H40,BÖLGE!$B$3:$J$572,2,FALSE))</f>
        <v>EZEL GÜNER</v>
      </c>
      <c r="J40" s="196" t="str">
        <f>IF(ISBLANK(H40),"",VLOOKUP(H40,BÖLGE!$B$3:$J$572,4,FALSE))</f>
        <v>ANKARA ŞEÇKİNLER SPOR KULÜBÜ</v>
      </c>
      <c r="L40" s="93"/>
      <c r="M40" s="93"/>
      <c r="N40" s="93"/>
      <c r="P40" s="93"/>
      <c r="Q40" s="93"/>
      <c r="R40" s="93"/>
    </row>
    <row r="41" spans="1:18" s="94" customFormat="1" x14ac:dyDescent="0.25">
      <c r="A41" s="93"/>
      <c r="B41" s="194" t="s">
        <v>219</v>
      </c>
      <c r="C41" s="193">
        <v>247</v>
      </c>
      <c r="D41" s="195" t="str">
        <f>IF(ISBLANK(C41),"",VLOOKUP(C41,BÖLGE!$B$3:$J$572,2,FALSE))</f>
        <v>SEZAYİ  KOCABACAK</v>
      </c>
      <c r="E41" s="196" t="str">
        <f>IF(ISBLANK(C41),"",VLOOKUP(C41,BÖLGE!$B$3:$J$572,4,FALSE))</f>
        <v xml:space="preserve">KIRŞEHİR AİLE SOSYAL POLİTİKALAR GENÇLİK VE SPOR KULÜBÜ DERNEĞİ </v>
      </c>
      <c r="F41" s="97"/>
      <c r="G41" s="194" t="s">
        <v>219</v>
      </c>
      <c r="H41" s="193">
        <v>196</v>
      </c>
      <c r="I41" s="195" t="str">
        <f>IF(ISBLANK(H41),"",VLOOKUP(H41,BÖLGE!$B$3:$J$572,2,FALSE))</f>
        <v>HURİYE GÜLŞAH TEMİZYÜREK</v>
      </c>
      <c r="J41" s="196" t="str">
        <f>IF(ISBLANK(H41),"",VLOOKUP(H41,BÖLGE!$B$3:$J$572,4,FALSE))</f>
        <v xml:space="preserve">ESKİŞEHİR TEPEBAŞI GENÇLİK VE SPOR KULÜBÜ </v>
      </c>
      <c r="L41" s="93"/>
      <c r="M41" s="93"/>
      <c r="N41" s="93"/>
      <c r="P41" s="93"/>
      <c r="Q41" s="93"/>
      <c r="R41" s="93"/>
    </row>
    <row r="42" spans="1:18" s="94" customFormat="1" x14ac:dyDescent="0.25">
      <c r="A42" s="93"/>
      <c r="B42" s="98" t="s">
        <v>220</v>
      </c>
      <c r="C42" s="99">
        <v>346</v>
      </c>
      <c r="D42" s="100" t="str">
        <f>IF(ISBLANK(C42),"",VLOOKUP(C42,BÖLGE!$B$3:$J$572,2,FALSE))</f>
        <v>NİZAMETTİN ENES KARAĞOLAN</v>
      </c>
      <c r="E42" s="101" t="str">
        <f>IF(ISBLANK(C42),"",VLOOKUP(C42,BÖLGE!$B$3:$J$572,4,FALSE))</f>
        <v>SİVAS OKCULUK GENÇLİK VE SPOR KULÜBÜ</v>
      </c>
      <c r="F42" s="97"/>
      <c r="G42" s="98" t="s">
        <v>220</v>
      </c>
      <c r="H42" s="99">
        <v>333</v>
      </c>
      <c r="I42" s="100" t="str">
        <f>IF(ISBLANK(H42),"",VLOOKUP(H42,BÖLGE!$B$3:$J$572,2,FALSE))</f>
        <v>FERİDE ÖZLÜ</v>
      </c>
      <c r="J42" s="101" t="str">
        <f>IF(ISBLANK(H42),"",VLOOKUP(H42,BÖLGE!$B$3:$J$572,4,FALSE))</f>
        <v>NİĞDE ALTUNHİSAR REHABİLİTASYON MERKEZİ SPOR KULÜBÜ</v>
      </c>
      <c r="L42" s="93"/>
      <c r="M42" s="93"/>
      <c r="N42" s="93"/>
      <c r="P42" s="93"/>
      <c r="Q42" s="93"/>
      <c r="R42" s="93"/>
    </row>
    <row r="43" spans="1:18" s="94" customFormat="1" x14ac:dyDescent="0.25">
      <c r="A43" s="93"/>
      <c r="B43" s="98" t="s">
        <v>280</v>
      </c>
      <c r="C43" s="99">
        <v>248</v>
      </c>
      <c r="D43" s="100" t="str">
        <f>IF(ISBLANK(C43),"",VLOOKUP(C43,BÖLGE!$B$3:$J$572,2,FALSE))</f>
        <v>ÜMİT ALTINEL</v>
      </c>
      <c r="E43" s="101" t="str">
        <f>IF(ISBLANK(C43),"",VLOOKUP(C43,BÖLGE!$B$3:$J$572,4,FALSE))</f>
        <v xml:space="preserve">KIRŞEHİR AİLE SOSYAL POLİTİKALAR GENÇLİK VE SPOR KULÜBÜ DERNEĞİ </v>
      </c>
      <c r="F43" s="97"/>
      <c r="G43" s="98" t="s">
        <v>280</v>
      </c>
      <c r="H43" s="99">
        <v>250</v>
      </c>
      <c r="I43" s="100" t="str">
        <f>IF(ISBLANK(H43),"",VLOOKUP(H43,BÖLGE!$B$3:$J$572,2,FALSE))</f>
        <v>MERVE BAŞBALÇIK</v>
      </c>
      <c r="J43" s="101" t="str">
        <f>IF(ISBLANK(H43),"",VLOOKUP(H43,BÖLGE!$B$3:$J$572,4,FALSE))</f>
        <v>KONYA 1074 KONYA SPOR KULÜBÜ DERNEĞİ</v>
      </c>
      <c r="L43" s="93"/>
      <c r="M43" s="93"/>
      <c r="N43" s="93"/>
      <c r="P43" s="93"/>
      <c r="Q43" s="93"/>
      <c r="R43" s="93"/>
    </row>
    <row r="44" spans="1:18" s="94" customFormat="1" x14ac:dyDescent="0.25">
      <c r="A44" s="93"/>
      <c r="B44" s="98" t="s">
        <v>280</v>
      </c>
      <c r="C44" s="99">
        <v>172</v>
      </c>
      <c r="D44" s="100" t="str">
        <f>IF(ISBLANK(C44),"",VLOOKUP(C44,BÖLGE!$B$3:$J$572,2,FALSE))</f>
        <v>MEHMET DOĞAN</v>
      </c>
      <c r="E44" s="101" t="str">
        <f>IF(ISBLANK(C44),"",VLOOKUP(C44,BÖLGE!$B$3:$J$572,4,FALSE))</f>
        <v>ÇANKIRI GENÇLİK VE SPOR KULÜBÜ</v>
      </c>
      <c r="F44" s="97"/>
      <c r="G44" s="98" t="s">
        <v>280</v>
      </c>
      <c r="H44" s="99">
        <v>332</v>
      </c>
      <c r="I44" s="100" t="str">
        <f>IF(ISBLANK(H44),"",VLOOKUP(H44,BÖLGE!$B$3:$J$572,2,FALSE))</f>
        <v>AYTEN  KARAYMİRZA</v>
      </c>
      <c r="J44" s="101" t="str">
        <f>IF(ISBLANK(H44),"",VLOOKUP(H44,BÖLGE!$B$3:$J$572,4,FALSE))</f>
        <v>NİĞDE ALTUNHİSAR REHABİLİTASYON MERKEZİ SPOR KULÜBÜ</v>
      </c>
      <c r="L44" s="93"/>
      <c r="M44" s="93"/>
      <c r="N44" s="93"/>
      <c r="P44" s="93"/>
      <c r="Q44" s="93"/>
      <c r="R44" s="93"/>
    </row>
    <row r="45" spans="1:18" s="94" customFormat="1" x14ac:dyDescent="0.25">
      <c r="A45" s="93"/>
      <c r="B45" s="98" t="s">
        <v>280</v>
      </c>
      <c r="C45" s="99">
        <v>325</v>
      </c>
      <c r="D45" s="100" t="str">
        <f>IF(ISBLANK(C45),"",VLOOKUP(C45,BÖLGE!$B$3:$J$572,2,FALSE))</f>
        <v>MESUT AKKAYA</v>
      </c>
      <c r="E45" s="101" t="str">
        <f>IF(ISBLANK(C45),"",VLOOKUP(C45,BÖLGE!$B$3:$J$572,4,FALSE))</f>
        <v>NEVŞEHİR BELEDİYESİ GENÇLİK VE SPOR KULÜBÜ</v>
      </c>
      <c r="F45" s="97"/>
      <c r="G45" s="98" t="s">
        <v>280</v>
      </c>
      <c r="H45" s="99">
        <v>330</v>
      </c>
      <c r="I45" s="100" t="str">
        <f>IF(ISBLANK(H45),"",VLOOKUP(H45,BÖLGE!$B$3:$J$572,2,FALSE))</f>
        <v>AYŞENAZ KESİK</v>
      </c>
      <c r="J45" s="101" t="str">
        <f>IF(ISBLANK(H45),"",VLOOKUP(H45,BÖLGE!$B$3:$J$572,4,FALSE))</f>
        <v>NİĞDE AİLE SOSYAL POLİTİKALAR SPOR KULÜBÜ</v>
      </c>
      <c r="L45" s="93"/>
      <c r="M45" s="93"/>
      <c r="N45" s="93"/>
      <c r="P45" s="93"/>
      <c r="Q45" s="93"/>
      <c r="R45" s="93"/>
    </row>
    <row r="46" spans="1:18" s="94" customFormat="1" ht="15.75" thickBot="1" x14ac:dyDescent="0.3">
      <c r="A46" s="93"/>
      <c r="B46" s="102" t="s">
        <v>280</v>
      </c>
      <c r="C46" s="103">
        <v>260</v>
      </c>
      <c r="D46" s="104" t="str">
        <f>IF(ISBLANK(C46),"",VLOOKUP(C46,BÖLGE!$B$3:$J$572,2,FALSE))</f>
        <v>AHMET  ÇAKMAKBELEN</v>
      </c>
      <c r="E46" s="105" t="str">
        <f>IF(ISBLANK(C46),"",VLOOKUP(C46,BÖLGE!$B$3:$J$572,4,FALSE))</f>
        <v>KONYA ÖZEL SPORCULAR SPOR KULÜBÜ</v>
      </c>
      <c r="F46" s="97"/>
      <c r="G46" s="102" t="s">
        <v>280</v>
      </c>
      <c r="H46" s="103">
        <v>226</v>
      </c>
      <c r="I46" s="104" t="str">
        <f>IF(ISBLANK(H46),"",VLOOKUP(H46,BÖLGE!$B$3:$J$572,2,FALSE))</f>
        <v>EDA KARTAL</v>
      </c>
      <c r="J46" s="105" t="str">
        <f>IF(ISBLANK(H46),"",VLOOKUP(H46,BÖLGE!$B$3:$J$572,4,FALSE))</f>
        <v>KAYSERİ ZİHİNSEL YETERSİZ ÇOCUKLARI YETİŞTİRME SPOR KULÜBÜ</v>
      </c>
      <c r="L46" s="93"/>
      <c r="M46" s="93"/>
      <c r="N46" s="93"/>
      <c r="P46" s="93"/>
      <c r="Q46" s="93"/>
      <c r="R46" s="93"/>
    </row>
    <row r="47" spans="1:18" s="86" customFormat="1" ht="15.75" thickBot="1" x14ac:dyDescent="0.3">
      <c r="A47" s="85"/>
      <c r="C47" s="87"/>
      <c r="D47" s="85"/>
      <c r="E47" s="85"/>
      <c r="F47" s="85"/>
      <c r="H47" s="88"/>
      <c r="I47" s="85"/>
      <c r="J47" s="85"/>
      <c r="L47" s="85"/>
      <c r="M47" s="85"/>
      <c r="N47" s="85"/>
      <c r="P47" s="85"/>
      <c r="Q47" s="85"/>
      <c r="R47" s="85"/>
    </row>
    <row r="48" spans="1:18" s="86" customFormat="1" ht="15.75" thickBot="1" x14ac:dyDescent="0.3">
      <c r="A48" s="85"/>
      <c r="B48" s="241" t="s">
        <v>283</v>
      </c>
      <c r="C48" s="242"/>
      <c r="D48" s="242"/>
      <c r="E48" s="242"/>
      <c r="F48" s="242"/>
      <c r="G48" s="242"/>
      <c r="H48" s="242"/>
      <c r="I48" s="242"/>
      <c r="J48" s="243"/>
      <c r="L48" s="85"/>
      <c r="M48" s="85"/>
      <c r="N48" s="85"/>
      <c r="P48" s="85"/>
      <c r="Q48" s="85"/>
      <c r="R48" s="85"/>
    </row>
    <row r="49" spans="1:18" s="94" customFormat="1" x14ac:dyDescent="0.25">
      <c r="A49" s="93"/>
      <c r="B49" s="231" t="s">
        <v>224</v>
      </c>
      <c r="C49" s="232"/>
      <c r="D49" s="232"/>
      <c r="E49" s="233"/>
      <c r="F49" s="84"/>
      <c r="G49" s="231" t="s">
        <v>225</v>
      </c>
      <c r="H49" s="232"/>
      <c r="I49" s="232"/>
      <c r="J49" s="233"/>
      <c r="L49" s="93"/>
      <c r="M49" s="93"/>
      <c r="N49" s="93"/>
      <c r="P49" s="93"/>
      <c r="Q49" s="93"/>
      <c r="R49" s="93"/>
    </row>
    <row r="50" spans="1:18" s="94" customFormat="1" x14ac:dyDescent="0.25">
      <c r="A50" s="93"/>
      <c r="B50" s="95" t="s">
        <v>240</v>
      </c>
      <c r="C50" s="83" t="s">
        <v>241</v>
      </c>
      <c r="D50" s="82" t="s">
        <v>221</v>
      </c>
      <c r="E50" s="96" t="s">
        <v>222</v>
      </c>
      <c r="F50" s="97"/>
      <c r="G50" s="95" t="s">
        <v>240</v>
      </c>
      <c r="H50" s="83" t="s">
        <v>241</v>
      </c>
      <c r="I50" s="82" t="s">
        <v>221</v>
      </c>
      <c r="J50" s="96" t="s">
        <v>222</v>
      </c>
      <c r="L50" s="93"/>
      <c r="M50" s="93"/>
      <c r="N50" s="93"/>
      <c r="P50" s="93"/>
      <c r="Q50" s="93"/>
      <c r="R50" s="93"/>
    </row>
    <row r="51" spans="1:18" s="94" customFormat="1" x14ac:dyDescent="0.25">
      <c r="A51" s="93"/>
      <c r="B51" s="194" t="s">
        <v>217</v>
      </c>
      <c r="C51" s="191">
        <v>213</v>
      </c>
      <c r="D51" s="195" t="str">
        <f>IF(ISBLANK(C51),"",VLOOKUP(C51,BÖLGE!$B$3:$J$572,2,FALSE))</f>
        <v>MUHAMMET MUSTAFA KAT</v>
      </c>
      <c r="E51" s="196" t="str">
        <f>IF(ISBLANK(C51),"",VLOOKUP(C51,BÖLGE!$B$3:$J$572,4,FALSE))</f>
        <v xml:space="preserve">KAHRAMANMARAŞ BÖLGE SPOR </v>
      </c>
      <c r="F51" s="97"/>
      <c r="G51" s="194" t="s">
        <v>217</v>
      </c>
      <c r="H51" s="193">
        <v>212</v>
      </c>
      <c r="I51" s="195" t="str">
        <f>IF(ISBLANK(H51),"",VLOOKUP(H51,BÖLGE!$B$3:$J$572,2,FALSE))</f>
        <v>GİZEM KILINÇ</v>
      </c>
      <c r="J51" s="196" t="str">
        <f>IF(ISBLANK(H51),"",VLOOKUP(H51,BÖLGE!$B$3:$J$572,4,FALSE))</f>
        <v>KAHRAMANMARAŞ BEREN ÖZEL SPORCULAR SPOR KULÜBÜ</v>
      </c>
      <c r="L51" s="93"/>
      <c r="M51" s="93"/>
      <c r="N51" s="93"/>
      <c r="P51" s="93"/>
      <c r="Q51" s="93"/>
      <c r="R51" s="93"/>
    </row>
    <row r="52" spans="1:18" s="94" customFormat="1" x14ac:dyDescent="0.25">
      <c r="A52" s="93"/>
      <c r="B52" s="194" t="s">
        <v>218</v>
      </c>
      <c r="C52" s="193">
        <v>214</v>
      </c>
      <c r="D52" s="195" t="str">
        <f>IF(ISBLANK(C52),"",VLOOKUP(C52,BÖLGE!$B$3:$J$572,2,FALSE))</f>
        <v>MEHMET NERGİZ</v>
      </c>
      <c r="E52" s="196" t="str">
        <f>IF(ISBLANK(C52),"",VLOOKUP(C52,BÖLGE!$B$3:$J$572,4,FALSE))</f>
        <v>KAHRAMANMARAŞ KAHRAMAN KENT ÖZEL SPORCULAR SPOR KULÜBÜ</v>
      </c>
      <c r="F52" s="97"/>
      <c r="G52" s="194" t="s">
        <v>218</v>
      </c>
      <c r="H52" s="193">
        <v>101</v>
      </c>
      <c r="I52" s="195" t="str">
        <f>IF(ISBLANK(H52),"",VLOOKUP(H52,BÖLGE!$B$3:$J$572,2,FALSE))</f>
        <v>SILA ÇETİN</v>
      </c>
      <c r="J52" s="196" t="str">
        <f>IF(ISBLANK(H52),"",VLOOKUP(H52,BÖLGE!$B$3:$J$572,4,FALSE))</f>
        <v>ADANA 1903 SPOR KULÜBÜ</v>
      </c>
      <c r="L52" s="93"/>
      <c r="M52" s="93"/>
      <c r="N52" s="93"/>
      <c r="P52" s="93"/>
      <c r="Q52" s="93"/>
      <c r="R52" s="93"/>
    </row>
    <row r="53" spans="1:18" s="94" customFormat="1" x14ac:dyDescent="0.25">
      <c r="A53" s="93"/>
      <c r="B53" s="194" t="s">
        <v>219</v>
      </c>
      <c r="C53" s="193">
        <v>108</v>
      </c>
      <c r="D53" s="195" t="str">
        <f>IF(ISBLANK(C53),"",VLOOKUP(C53,BÖLGE!$B$3:$J$572,2,FALSE))</f>
        <v>POLAT YAĞANLAR</v>
      </c>
      <c r="E53" s="196" t="str">
        <f>IF(ISBLANK(C53),"",VLOOKUP(C53,BÖLGE!$B$3:$J$572,4,FALSE))</f>
        <v>ADANA MAVİSU ENGELLİLER SANAT VE SPOR KULÜBÜ</v>
      </c>
      <c r="F53" s="97"/>
      <c r="G53" s="194" t="s">
        <v>219</v>
      </c>
      <c r="H53" s="193">
        <v>300</v>
      </c>
      <c r="I53" s="195" t="str">
        <f>IF(ISBLANK(H53),"",VLOOKUP(H53,BÖLGE!$B$3:$J$572,2,FALSE))</f>
        <v>FATMA GÜL  EKMEZ</v>
      </c>
      <c r="J53" s="196" t="str">
        <f>IF(ISBLANK(H53),"",VLOOKUP(H53,BÖLGE!$B$3:$J$572,4,FALSE))</f>
        <v>MERSİN BEYAZAY SPOR KULÜBÜ</v>
      </c>
      <c r="L53" s="93"/>
      <c r="M53" s="93"/>
      <c r="N53" s="93"/>
      <c r="P53" s="93"/>
      <c r="Q53" s="93"/>
      <c r="R53" s="93"/>
    </row>
    <row r="54" spans="1:18" s="94" customFormat="1" x14ac:dyDescent="0.25">
      <c r="A54" s="93"/>
      <c r="B54" s="98" t="s">
        <v>220</v>
      </c>
      <c r="C54" s="99">
        <v>102</v>
      </c>
      <c r="D54" s="100" t="str">
        <f>IF(ISBLANK(C54),"",VLOOKUP(C54,BÖLGE!$B$3:$J$572,2,FALSE))</f>
        <v>YİĞİT TAYLAN</v>
      </c>
      <c r="E54" s="101" t="str">
        <f>IF(ISBLANK(C54),"",VLOOKUP(C54,BÖLGE!$B$3:$J$572,4,FALSE))</f>
        <v>ADANA ATLAS ENGELİLER GENÇLİK VE SPOR KULÜBÜ DERNEĞİ</v>
      </c>
      <c r="F54" s="97"/>
      <c r="G54" s="98" t="s">
        <v>220</v>
      </c>
      <c r="H54" s="99"/>
      <c r="I54" s="100" t="str">
        <f>IF(ISBLANK(H54),"",VLOOKUP(H54,BÖLGE!$B$3:$J$572,2,FALSE))</f>
        <v/>
      </c>
      <c r="J54" s="101" t="str">
        <f>IF(ISBLANK(H54),"",VLOOKUP(H54,BÖLGE!$B$3:$J$572,4,FALSE))</f>
        <v/>
      </c>
      <c r="L54" s="93"/>
      <c r="M54" s="93"/>
      <c r="N54" s="93"/>
      <c r="P54" s="93"/>
      <c r="Q54" s="93"/>
      <c r="R54" s="93"/>
    </row>
    <row r="55" spans="1:18" s="94" customFormat="1" x14ac:dyDescent="0.25">
      <c r="A55" s="93"/>
      <c r="B55" s="98" t="s">
        <v>280</v>
      </c>
      <c r="C55" s="99">
        <v>215</v>
      </c>
      <c r="D55" s="100" t="str">
        <f>IF(ISBLANK(C55),"",VLOOKUP(C55,BÖLGE!$B$3:$J$572,2,FALSE))</f>
        <v>BARIŞ ÇAYIR</v>
      </c>
      <c r="E55" s="101" t="str">
        <f>IF(ISBLANK(C55),"",VLOOKUP(C55,BÖLGE!$B$3:$J$572,4,FALSE))</f>
        <v>KAHRAMANMARAŞ LİDER GENÇLİK SPOR VE İZCİLİK KULÜBÜ DERNEĞİ</v>
      </c>
      <c r="F55" s="97"/>
      <c r="G55" s="98" t="s">
        <v>280</v>
      </c>
      <c r="H55" s="99"/>
      <c r="I55" s="100" t="str">
        <f>IF(ISBLANK(H55),"",VLOOKUP(H55,BÖLGE!$B$3:$J$572,2,FALSE))</f>
        <v/>
      </c>
      <c r="J55" s="101" t="str">
        <f>IF(ISBLANK(H55),"",VLOOKUP(H55,BÖLGE!$B$3:$J$572,4,FALSE))</f>
        <v/>
      </c>
      <c r="L55" s="93"/>
      <c r="M55" s="93"/>
      <c r="N55" s="93"/>
      <c r="P55" s="93"/>
      <c r="Q55" s="93"/>
      <c r="R55" s="93"/>
    </row>
    <row r="56" spans="1:18" s="94" customFormat="1" x14ac:dyDescent="0.25">
      <c r="A56" s="93"/>
      <c r="B56" s="98" t="s">
        <v>280</v>
      </c>
      <c r="C56" s="99">
        <v>201</v>
      </c>
      <c r="D56" s="100" t="str">
        <f>IF(ISBLANK(C56),"",VLOOKUP(C56,BÖLGE!$B$3:$J$572,2,FALSE))</f>
        <v>NİYAZİ CEYLAN</v>
      </c>
      <c r="E56" s="101" t="str">
        <f>IF(ISBLANK(C56),"",VLOOKUP(C56,BÖLGE!$B$3:$J$572,4,FALSE))</f>
        <v>ISPARTA AİLE VE SOSYAL POLİTİKALAR GENÇLİK VE SPOR KULÜBÜ</v>
      </c>
      <c r="F56" s="97"/>
      <c r="G56" s="98" t="s">
        <v>280</v>
      </c>
      <c r="H56" s="99"/>
      <c r="I56" s="100" t="str">
        <f>IF(ISBLANK(H56),"",VLOOKUP(H56,BÖLGE!$B$3:$J$572,2,FALSE))</f>
        <v/>
      </c>
      <c r="J56" s="101" t="str">
        <f>IF(ISBLANK(H56),"",VLOOKUP(H56,BÖLGE!$B$3:$J$572,4,FALSE))</f>
        <v/>
      </c>
      <c r="L56" s="93"/>
      <c r="M56" s="93"/>
      <c r="N56" s="93"/>
      <c r="P56" s="93"/>
      <c r="Q56" s="93"/>
      <c r="R56" s="93"/>
    </row>
    <row r="57" spans="1:18" s="94" customFormat="1" x14ac:dyDescent="0.25">
      <c r="A57" s="93"/>
      <c r="B57" s="98" t="s">
        <v>280</v>
      </c>
      <c r="C57" s="99">
        <v>211</v>
      </c>
      <c r="D57" s="100" t="str">
        <f>IF(ISBLANK(C57),"",VLOOKUP(C57,BÖLGE!$B$3:$J$572,2,FALSE))</f>
        <v>ENES DEMİR</v>
      </c>
      <c r="E57" s="101" t="str">
        <f>IF(ISBLANK(C57),"",VLOOKUP(C57,BÖLGE!$B$3:$J$572,4,FALSE))</f>
        <v>KAHRAMANMARAŞ 125. YIL İÖO VE İŞ OKULU SPOR KULÜBÜ</v>
      </c>
      <c r="F57" s="97"/>
      <c r="G57" s="98" t="s">
        <v>280</v>
      </c>
      <c r="H57" s="99"/>
      <c r="I57" s="100" t="str">
        <f>IF(ISBLANK(H57),"",VLOOKUP(H57,BÖLGE!$B$3:$J$572,2,FALSE))</f>
        <v/>
      </c>
      <c r="J57" s="101" t="str">
        <f>IF(ISBLANK(H57),"",VLOOKUP(H57,BÖLGE!$B$3:$J$572,4,FALSE))</f>
        <v/>
      </c>
      <c r="L57" s="93"/>
      <c r="M57" s="93"/>
      <c r="N57" s="93"/>
      <c r="P57" s="93"/>
      <c r="Q57" s="93"/>
      <c r="R57" s="93"/>
    </row>
    <row r="58" spans="1:18" s="94" customFormat="1" ht="15.75" thickBot="1" x14ac:dyDescent="0.3">
      <c r="A58" s="93"/>
      <c r="B58" s="98" t="s">
        <v>280</v>
      </c>
      <c r="C58" s="99">
        <v>317</v>
      </c>
      <c r="D58" s="100" t="str">
        <f>IF(ISBLANK(C58),"",VLOOKUP(C58,BÖLGE!$B$3:$J$572,2,FALSE))</f>
        <v>HAMZA ATEŞ</v>
      </c>
      <c r="E58" s="101" t="str">
        <f>IF(ISBLANK(C58),"",VLOOKUP(C58,BÖLGE!$B$3:$J$572,4,FALSE))</f>
        <v>MERSİN ÖZEL İZEM ÖZEL EĞİTİM OKULU SPOR KULÜBÜ</v>
      </c>
      <c r="F58" s="97"/>
      <c r="G58" s="102" t="s">
        <v>280</v>
      </c>
      <c r="H58" s="103"/>
      <c r="I58" s="100" t="str">
        <f>IF(ISBLANK(H58),"",VLOOKUP(H58,BÖLGE!$B$3:$J$572,2,FALSE))</f>
        <v/>
      </c>
      <c r="J58" s="101" t="str">
        <f>IF(ISBLANK(H58),"",VLOOKUP(H58,BÖLGE!$B$3:$J$572,4,FALSE))</f>
        <v/>
      </c>
      <c r="L58" s="93"/>
      <c r="M58" s="93"/>
      <c r="N58" s="93"/>
      <c r="P58" s="93"/>
      <c r="Q58" s="93"/>
      <c r="R58" s="93"/>
    </row>
    <row r="59" spans="1:18" s="94" customFormat="1" x14ac:dyDescent="0.25">
      <c r="A59" s="93"/>
      <c r="B59" s="231" t="s">
        <v>227</v>
      </c>
      <c r="C59" s="232"/>
      <c r="D59" s="232"/>
      <c r="E59" s="233"/>
      <c r="F59" s="84"/>
      <c r="G59" s="231" t="s">
        <v>226</v>
      </c>
      <c r="H59" s="232"/>
      <c r="I59" s="232"/>
      <c r="J59" s="233"/>
      <c r="L59" s="93"/>
      <c r="M59" s="93"/>
      <c r="N59" s="93"/>
      <c r="P59" s="93"/>
      <c r="Q59" s="93"/>
      <c r="R59" s="93"/>
    </row>
    <row r="60" spans="1:18" s="94" customFormat="1" x14ac:dyDescent="0.25">
      <c r="A60" s="93"/>
      <c r="B60" s="95" t="s">
        <v>240</v>
      </c>
      <c r="C60" s="83" t="s">
        <v>241</v>
      </c>
      <c r="D60" s="82" t="s">
        <v>221</v>
      </c>
      <c r="E60" s="96" t="s">
        <v>222</v>
      </c>
      <c r="F60" s="97"/>
      <c r="G60" s="95" t="s">
        <v>240</v>
      </c>
      <c r="H60" s="83" t="s">
        <v>241</v>
      </c>
      <c r="I60" s="82" t="s">
        <v>221</v>
      </c>
      <c r="J60" s="96" t="s">
        <v>222</v>
      </c>
      <c r="L60" s="93"/>
      <c r="M60" s="93"/>
      <c r="N60" s="93"/>
      <c r="P60" s="93"/>
      <c r="Q60" s="93"/>
      <c r="R60" s="93"/>
    </row>
    <row r="61" spans="1:18" s="94" customFormat="1" x14ac:dyDescent="0.25">
      <c r="A61" s="93"/>
      <c r="B61" s="194" t="s">
        <v>217</v>
      </c>
      <c r="C61" s="191">
        <v>306</v>
      </c>
      <c r="D61" s="195" t="str">
        <f>IF(ISBLANK(C61),"",VLOOKUP(C61,BÖLGE!$B$3:$J$572,2,FALSE))</f>
        <v>ERKAN  AYDIN</v>
      </c>
      <c r="E61" s="196" t="str">
        <f>IF(ISBLANK(C61),"",VLOOKUP(C61,BÖLGE!$B$3:$J$572,4,FALSE))</f>
        <v>MERSİN ERDEMLİ GÜNIŞIĞI ENGELLİLER SANAT EĞİTİM VE SPOR KULÜBÜ</v>
      </c>
      <c r="F61" s="97"/>
      <c r="G61" s="194" t="s">
        <v>217</v>
      </c>
      <c r="H61" s="193">
        <v>152</v>
      </c>
      <c r="I61" s="195" t="str">
        <f>IF(ISBLANK(H61),"",VLOOKUP(H61,BÖLGE!$B$3:$J$572,2,FALSE))</f>
        <v>GAMZE  ŞENTÜRK</v>
      </c>
      <c r="J61" s="196" t="str">
        <f>IF(ISBLANK(H61),"",VLOOKUP(H61,BÖLGE!$B$3:$J$572,4,FALSE))</f>
        <v>ANTALYA ALANYA  ÖZEL SPORCULAR SPOR KULÜBÜ</v>
      </c>
      <c r="L61" s="93"/>
      <c r="M61" s="93"/>
      <c r="N61" s="93"/>
      <c r="P61" s="93"/>
      <c r="Q61" s="93"/>
      <c r="R61" s="93"/>
    </row>
    <row r="62" spans="1:18" s="94" customFormat="1" x14ac:dyDescent="0.25">
      <c r="A62" s="93"/>
      <c r="B62" s="194" t="s">
        <v>218</v>
      </c>
      <c r="C62" s="193">
        <v>323</v>
      </c>
      <c r="D62" s="195" t="str">
        <f>IF(ISBLANK(C62),"",VLOOKUP(C62,BÖLGE!$B$3:$J$572,2,FALSE))</f>
        <v>FIRAT CAN ŞAHİN</v>
      </c>
      <c r="E62" s="196" t="str">
        <f>IF(ISBLANK(C62),"",VLOOKUP(C62,BÖLGE!$B$3:$J$572,4,FALSE))</f>
        <v>MERSİN SOSYAL HİZMETLER GENÇLİK VE SPOR KULÜBÜ</v>
      </c>
      <c r="F62" s="97"/>
      <c r="G62" s="194" t="s">
        <v>218</v>
      </c>
      <c r="H62" s="193">
        <v>338</v>
      </c>
      <c r="I62" s="195" t="str">
        <f>IF(ISBLANK(H62),"",VLOOKUP(H62,BÖLGE!$B$3:$J$572,2,FALSE))</f>
        <v>MELİKE BOZDOĞAN</v>
      </c>
      <c r="J62" s="196" t="str">
        <f>IF(ISBLANK(H62),"",VLOOKUP(H62,BÖLGE!$B$3:$J$572,4,FALSE))</f>
        <v>OSMANİYE BİRLİK GENÇLİK VE SPOR KULÜBÜ DERNEĞİ</v>
      </c>
      <c r="L62" s="93"/>
      <c r="M62" s="93"/>
      <c r="N62" s="93"/>
      <c r="P62" s="93"/>
      <c r="Q62" s="93"/>
      <c r="R62" s="93"/>
    </row>
    <row r="63" spans="1:18" s="94" customFormat="1" x14ac:dyDescent="0.25">
      <c r="A63" s="93"/>
      <c r="B63" s="194" t="s">
        <v>219</v>
      </c>
      <c r="C63" s="193">
        <v>297</v>
      </c>
      <c r="D63" s="195" t="str">
        <f>IF(ISBLANK(C63),"",VLOOKUP(C63,BÖLGE!$B$3:$J$572,2,FALSE))</f>
        <v>HASAN KESKİN</v>
      </c>
      <c r="E63" s="196" t="str">
        <f>IF(ISBLANK(C63),"",VLOOKUP(C63,BÖLGE!$B$3:$J$572,4,FALSE))</f>
        <v>MERSİN AİLE VE SOSYAL POLİTİKALAR GENÇLİK VE SPOR KULÜBÜ</v>
      </c>
      <c r="F63" s="97"/>
      <c r="G63" s="194" t="s">
        <v>219</v>
      </c>
      <c r="H63" s="193">
        <v>322</v>
      </c>
      <c r="I63" s="195" t="str">
        <f>IF(ISBLANK(H63),"",VLOOKUP(H63,BÖLGE!$B$3:$J$572,2,FALSE))</f>
        <v>ÇİLEM  YAVUZ</v>
      </c>
      <c r="J63" s="196" t="str">
        <f>IF(ISBLANK(H63),"",VLOOKUP(H63,BÖLGE!$B$3:$J$572,4,FALSE))</f>
        <v>MERSİN SOSYAL HİZMETLER GENÇLİK VE SPOR KULÜBÜ</v>
      </c>
      <c r="L63" s="93"/>
      <c r="M63" s="93"/>
      <c r="N63" s="93"/>
      <c r="P63" s="93"/>
      <c r="Q63" s="93"/>
      <c r="R63" s="93"/>
    </row>
    <row r="64" spans="1:18" s="94" customFormat="1" x14ac:dyDescent="0.25">
      <c r="A64" s="93"/>
      <c r="B64" s="98" t="s">
        <v>220</v>
      </c>
      <c r="C64" s="99">
        <v>208</v>
      </c>
      <c r="D64" s="100" t="str">
        <f>IF(ISBLANK(C64),"",VLOOKUP(C64,BÖLGE!$B$3:$J$572,2,FALSE))</f>
        <v>SAMET TONBAK</v>
      </c>
      <c r="E64" s="101" t="str">
        <f>IF(ISBLANK(C64),"",VLOOKUP(C64,BÖLGE!$B$3:$J$572,4,FALSE))</f>
        <v xml:space="preserve">ISPARTA KARINCA GENÇLİK VE SPOR </v>
      </c>
      <c r="F64" s="97"/>
      <c r="G64" s="98" t="s">
        <v>220</v>
      </c>
      <c r="H64" s="99">
        <v>342</v>
      </c>
      <c r="I64" s="100" t="str">
        <f>IF(ISBLANK(H64),"",VLOOKUP(H64,BÖLGE!$B$3:$J$572,2,FALSE))</f>
        <v>GÖNÜL IŞIK</v>
      </c>
      <c r="J64" s="101" t="str">
        <f>IF(ISBLANK(H64),"",VLOOKUP(H64,BÖLGE!$B$3:$J$572,4,FALSE))</f>
        <v>OSMANİYE KARDEŞLER GENÇLİK VE SPOR KULÜBÜ</v>
      </c>
      <c r="L64" s="93"/>
      <c r="M64" s="93"/>
      <c r="N64" s="93"/>
      <c r="P64" s="93"/>
      <c r="Q64" s="93"/>
      <c r="R64" s="93"/>
    </row>
    <row r="65" spans="1:18" s="94" customFormat="1" x14ac:dyDescent="0.25">
      <c r="A65" s="93"/>
      <c r="B65" s="98" t="s">
        <v>280</v>
      </c>
      <c r="C65" s="99">
        <v>206</v>
      </c>
      <c r="D65" s="100" t="str">
        <f>IF(ISBLANK(C65),"",VLOOKUP(C65,BÖLGE!$B$3:$J$572,2,FALSE))</f>
        <v>ALİ FARUK   AYAN</v>
      </c>
      <c r="E65" s="101" t="str">
        <f>IF(ISBLANK(C65),"",VLOOKUP(C65,BÖLGE!$B$3:$J$572,4,FALSE))</f>
        <v>ISPARTA İLKÖĞRETİM OKULU VE İŞ OKULU GENÇLİK SPOR KULÜBÜ</v>
      </c>
      <c r="F65" s="97"/>
      <c r="G65" s="98" t="s">
        <v>280</v>
      </c>
      <c r="H65" s="99">
        <v>296</v>
      </c>
      <c r="I65" s="100" t="str">
        <f>IF(ISBLANK(H65),"",VLOOKUP(H65,BÖLGE!$B$3:$J$572,2,FALSE))</f>
        <v>ASİYE ÇELİKKIRAN</v>
      </c>
      <c r="J65" s="101" t="str">
        <f>IF(ISBLANK(H65),"",VLOOKUP(H65,BÖLGE!$B$3:$J$572,4,FALSE))</f>
        <v>MERSİN AİLE VE SOSYAL POLİTİKALAR GENÇLİK VE SPOR KULÜBÜ</v>
      </c>
      <c r="L65" s="93"/>
      <c r="M65" s="93"/>
      <c r="N65" s="93"/>
      <c r="P65" s="93"/>
      <c r="Q65" s="93"/>
      <c r="R65" s="93"/>
    </row>
    <row r="66" spans="1:18" s="94" customFormat="1" x14ac:dyDescent="0.25">
      <c r="A66" s="93"/>
      <c r="B66" s="98" t="s">
        <v>280</v>
      </c>
      <c r="C66" s="99">
        <v>207</v>
      </c>
      <c r="D66" s="100" t="str">
        <f>IF(ISBLANK(C66),"",VLOOKUP(C66,BÖLGE!$B$3:$J$572,2,FALSE))</f>
        <v xml:space="preserve">AYKUT ZENGİN </v>
      </c>
      <c r="E66" s="101" t="str">
        <f>IF(ISBLANK(C66),"",VLOOKUP(C66,BÖLGE!$B$3:$J$572,4,FALSE))</f>
        <v xml:space="preserve">ISPARTA KARINCA GENÇLİK VE SPOR </v>
      </c>
      <c r="F66" s="97"/>
      <c r="G66" s="98" t="s">
        <v>280</v>
      </c>
      <c r="H66" s="99">
        <v>312</v>
      </c>
      <c r="I66" s="100" t="str">
        <f>IF(ISBLANK(H66),"",VLOOKUP(H66,BÖLGE!$B$3:$J$572,2,FALSE))</f>
        <v>NALİN  AKHAMUR</v>
      </c>
      <c r="J66" s="101" t="str">
        <f>IF(ISBLANK(H66),"",VLOOKUP(H66,BÖLGE!$B$3:$J$572,4,FALSE))</f>
        <v>MERSİN MEZİTLİ BANA ELLERİNİ VER SPOR KULÜBÜ</v>
      </c>
      <c r="L66" s="93"/>
      <c r="M66" s="93"/>
      <c r="N66" s="93"/>
      <c r="P66" s="93"/>
      <c r="Q66" s="93"/>
      <c r="R66" s="93"/>
    </row>
    <row r="67" spans="1:18" s="94" customFormat="1" x14ac:dyDescent="0.25">
      <c r="A67" s="93"/>
      <c r="B67" s="98" t="s">
        <v>280</v>
      </c>
      <c r="C67" s="99">
        <v>339</v>
      </c>
      <c r="D67" s="100" t="str">
        <f>IF(ISBLANK(C67),"",VLOOKUP(C67,BÖLGE!$B$3:$J$572,2,FALSE))</f>
        <v>TARIK YAKAR</v>
      </c>
      <c r="E67" s="101" t="str">
        <f>IF(ISBLANK(C67),"",VLOOKUP(C67,BÖLGE!$B$3:$J$572,4,FALSE))</f>
        <v>OSMANİYE BİZİM ÇOCUKLAR SPOR KULBÜ</v>
      </c>
      <c r="F67" s="97"/>
      <c r="G67" s="98" t="s">
        <v>280</v>
      </c>
      <c r="H67" s="99"/>
      <c r="I67" s="100" t="str">
        <f>IF(ISBLANK(H67),"",VLOOKUP(H67,BÖLGE!$B$3:$J$572,2,FALSE))</f>
        <v/>
      </c>
      <c r="J67" s="101" t="str">
        <f>IF(ISBLANK(H67),"",VLOOKUP(H67,BÖLGE!$B$3:$J$572,4,FALSE))</f>
        <v/>
      </c>
      <c r="L67" s="93"/>
      <c r="M67" s="93"/>
      <c r="N67" s="93"/>
      <c r="P67" s="93"/>
      <c r="Q67" s="93"/>
      <c r="R67" s="93"/>
    </row>
    <row r="68" spans="1:18" s="94" customFormat="1" ht="15.75" thickBot="1" x14ac:dyDescent="0.3">
      <c r="A68" s="93"/>
      <c r="B68" s="102" t="s">
        <v>280</v>
      </c>
      <c r="C68" s="103">
        <v>204</v>
      </c>
      <c r="D68" s="104" t="str">
        <f>IF(ISBLANK(C68),"",VLOOKUP(C68,BÖLGE!$B$3:$J$572,2,FALSE))</f>
        <v>MUHARREM UÇAR</v>
      </c>
      <c r="E68" s="105" t="str">
        <f>IF(ISBLANK(C68),"",VLOOKUP(C68,BÖLGE!$B$3:$J$572,4,FALSE))</f>
        <v>ISPARTA EĞİTİM UYGULAMA OKULU VE İŞ EĞİTİM MERKEZİ GENÇLİK VE SPOR</v>
      </c>
      <c r="F68" s="97"/>
      <c r="G68" s="102" t="s">
        <v>280</v>
      </c>
      <c r="H68" s="103"/>
      <c r="I68" s="104" t="str">
        <f>IF(ISBLANK(H68),"",VLOOKUP(H68,BÖLGE!$B$3:$J$572,2,FALSE))</f>
        <v/>
      </c>
      <c r="J68" s="105" t="str">
        <f>IF(ISBLANK(H68),"",VLOOKUP(H68,BÖLGE!$B$3:$J$572,4,FALSE))</f>
        <v/>
      </c>
      <c r="L68" s="93"/>
      <c r="M68" s="93"/>
      <c r="N68" s="93"/>
      <c r="P68" s="93"/>
      <c r="Q68" s="93"/>
      <c r="R68" s="93"/>
    </row>
  </sheetData>
  <mergeCells count="16">
    <mergeCell ref="G27:J27"/>
    <mergeCell ref="G37:J37"/>
    <mergeCell ref="G59:J59"/>
    <mergeCell ref="B2:J2"/>
    <mergeCell ref="B4:J4"/>
    <mergeCell ref="G5:J5"/>
    <mergeCell ref="G15:J15"/>
    <mergeCell ref="G49:J49"/>
    <mergeCell ref="B48:J48"/>
    <mergeCell ref="B26:J26"/>
    <mergeCell ref="B5:E5"/>
    <mergeCell ref="B59:E59"/>
    <mergeCell ref="B49:E49"/>
    <mergeCell ref="B27:E27"/>
    <mergeCell ref="B37:E37"/>
    <mergeCell ref="B15:E15"/>
  </mergeCells>
  <pageMargins left="0.7" right="0.7" top="0.75" bottom="0.75" header="0.3" footer="0.3"/>
  <pageSetup paperSize="9" scale="4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zoomScale="86" zoomScaleNormal="86" workbookViewId="0">
      <selection activeCell="M64" sqref="M64"/>
    </sheetView>
  </sheetViews>
  <sheetFormatPr defaultRowHeight="15" x14ac:dyDescent="0.25"/>
  <cols>
    <col min="1" max="1" width="4.42578125" style="85" customWidth="1"/>
    <col min="2" max="2" width="4" style="86" customWidth="1"/>
    <col min="3" max="3" width="4.42578125" style="87" customWidth="1"/>
    <col min="4" max="4" width="22.140625" style="85" bestFit="1" customWidth="1"/>
    <col min="5" max="5" width="52.7109375" style="85" customWidth="1"/>
    <col min="6" max="6" width="2" style="85" customWidth="1"/>
    <col min="7" max="7" width="4.28515625" style="86" customWidth="1"/>
    <col min="8" max="8" width="4.7109375" style="88" customWidth="1"/>
    <col min="9" max="9" width="17.42578125" style="85" bestFit="1" customWidth="1"/>
    <col min="10" max="10" width="47.28515625" style="85" customWidth="1"/>
    <col min="11" max="11" width="2.5703125" style="86" bestFit="1" customWidth="1"/>
    <col min="12" max="12" width="22.7109375" style="85" customWidth="1"/>
    <col min="13" max="13" width="19.5703125" style="85" customWidth="1"/>
    <col min="14" max="14" width="2" style="85" customWidth="1"/>
    <col min="15" max="15" width="2.5703125" style="86" bestFit="1" customWidth="1"/>
    <col min="16" max="16" width="22.7109375" style="85" customWidth="1"/>
    <col min="17" max="17" width="19.5703125" style="85" customWidth="1"/>
    <col min="18" max="18" width="2" style="85" customWidth="1"/>
    <col min="19" max="16384" width="9.140625" style="85"/>
  </cols>
  <sheetData>
    <row r="1" spans="1:18" s="86" customFormat="1" ht="15.75" thickBot="1" x14ac:dyDescent="0.3">
      <c r="A1" s="85"/>
      <c r="C1" s="87"/>
      <c r="D1" s="85"/>
      <c r="E1" s="85"/>
      <c r="F1" s="85"/>
      <c r="H1" s="88"/>
      <c r="I1" s="85"/>
      <c r="J1" s="85"/>
      <c r="L1" s="85"/>
      <c r="M1" s="85"/>
      <c r="N1" s="85"/>
      <c r="P1" s="85"/>
      <c r="Q1" s="85"/>
      <c r="R1" s="85"/>
    </row>
    <row r="2" spans="1:18" s="86" customFormat="1" ht="56.25" customHeight="1" thickBot="1" x14ac:dyDescent="0.3">
      <c r="A2" s="89"/>
      <c r="B2" s="234" t="s">
        <v>242</v>
      </c>
      <c r="C2" s="235"/>
      <c r="D2" s="235"/>
      <c r="E2" s="235"/>
      <c r="F2" s="235"/>
      <c r="G2" s="235"/>
      <c r="H2" s="235"/>
      <c r="I2" s="235"/>
      <c r="J2" s="236"/>
      <c r="L2" s="89"/>
      <c r="M2" s="89"/>
      <c r="N2" s="89"/>
      <c r="P2" s="89"/>
      <c r="Q2" s="89"/>
      <c r="R2" s="89"/>
    </row>
    <row r="3" spans="1:18" s="86" customFormat="1" ht="16.5" thickBot="1" x14ac:dyDescent="0.3">
      <c r="A3" s="85"/>
      <c r="B3" s="90"/>
      <c r="C3" s="91"/>
      <c r="D3" s="90"/>
      <c r="E3" s="90"/>
      <c r="F3" s="90"/>
      <c r="G3" s="90"/>
      <c r="H3" s="92"/>
      <c r="I3" s="90"/>
      <c r="J3" s="90"/>
      <c r="L3" s="85"/>
      <c r="M3" s="85"/>
      <c r="N3" s="85"/>
      <c r="P3" s="85"/>
      <c r="Q3" s="85"/>
      <c r="R3" s="85"/>
    </row>
    <row r="4" spans="1:18" s="94" customFormat="1" ht="15.75" thickBot="1" x14ac:dyDescent="0.3">
      <c r="A4" s="93"/>
      <c r="B4" s="237" t="s">
        <v>223</v>
      </c>
      <c r="C4" s="238"/>
      <c r="D4" s="238"/>
      <c r="E4" s="238"/>
      <c r="F4" s="238"/>
      <c r="G4" s="239"/>
      <c r="H4" s="239"/>
      <c r="I4" s="239"/>
      <c r="J4" s="240"/>
      <c r="L4" s="93"/>
      <c r="M4" s="93"/>
      <c r="N4" s="93"/>
      <c r="P4" s="93"/>
      <c r="Q4" s="93"/>
      <c r="R4" s="93"/>
    </row>
    <row r="5" spans="1:18" s="94" customFormat="1" x14ac:dyDescent="0.25">
      <c r="A5" s="93"/>
      <c r="B5" s="231" t="s">
        <v>228</v>
      </c>
      <c r="C5" s="232"/>
      <c r="D5" s="232"/>
      <c r="E5" s="233"/>
      <c r="F5" s="178"/>
      <c r="G5" s="244" t="s">
        <v>229</v>
      </c>
      <c r="H5" s="245"/>
      <c r="I5" s="245"/>
      <c r="J5" s="246"/>
      <c r="L5" s="93"/>
      <c r="M5" s="93"/>
      <c r="N5" s="93"/>
      <c r="P5" s="93"/>
      <c r="Q5" s="93"/>
      <c r="R5" s="93"/>
    </row>
    <row r="6" spans="1:18" s="94" customFormat="1" x14ac:dyDescent="0.25">
      <c r="A6" s="93"/>
      <c r="B6" s="95" t="s">
        <v>240</v>
      </c>
      <c r="C6" s="83" t="s">
        <v>241</v>
      </c>
      <c r="D6" s="82" t="s">
        <v>221</v>
      </c>
      <c r="E6" s="96" t="s">
        <v>222</v>
      </c>
      <c r="F6" s="97"/>
      <c r="G6" s="179" t="s">
        <v>240</v>
      </c>
      <c r="H6" s="180" t="s">
        <v>241</v>
      </c>
      <c r="I6" s="181" t="s">
        <v>221</v>
      </c>
      <c r="J6" s="182" t="s">
        <v>222</v>
      </c>
      <c r="L6" s="93"/>
      <c r="M6" s="93"/>
      <c r="N6" s="93"/>
      <c r="P6" s="93"/>
      <c r="Q6" s="93"/>
      <c r="R6" s="93"/>
    </row>
    <row r="7" spans="1:18" s="94" customFormat="1" x14ac:dyDescent="0.25">
      <c r="A7" s="93"/>
      <c r="B7" s="194" t="s">
        <v>217</v>
      </c>
      <c r="C7" s="191">
        <v>276</v>
      </c>
      <c r="D7" s="195" t="str">
        <f>IF(ISBLANK(C7),"",VLOOKUP(C7,BÖLGE!$B$3:$J$572,2,FALSE))</f>
        <v>EFE SAĞLAM</v>
      </c>
      <c r="E7" s="196" t="str">
        <f>IF(ISBLANK(C7),"",VLOOKUP(C7,BÖLGE!$B$3:$J$572,4,FALSE))</f>
        <v>MALATYA GÖKKUŞAĞI SPOR KULÜBÜ</v>
      </c>
      <c r="F7" s="97"/>
      <c r="G7" s="183" t="s">
        <v>217</v>
      </c>
      <c r="H7" s="184"/>
      <c r="I7" s="185" t="str">
        <f>IF(ISBLANK(H7),"",VLOOKUP(H7,BÖLGE!$B$3:$J$572,2,FALSE))</f>
        <v/>
      </c>
      <c r="J7" s="186" t="str">
        <f>IF(ISBLANK(H7),"",VLOOKUP(H7,BÖLGE!$B$3:$J$572,4,FALSE))</f>
        <v/>
      </c>
      <c r="L7" s="93"/>
      <c r="M7" s="93"/>
      <c r="N7" s="93"/>
      <c r="P7" s="93"/>
      <c r="Q7" s="93"/>
      <c r="R7" s="93"/>
    </row>
    <row r="8" spans="1:18" s="94" customFormat="1" x14ac:dyDescent="0.25">
      <c r="A8" s="93"/>
      <c r="B8" s="194" t="s">
        <v>218</v>
      </c>
      <c r="C8" s="193">
        <v>267</v>
      </c>
      <c r="D8" s="195" t="str">
        <f>IF(ISBLANK(C8),"",VLOOKUP(C8,BÖLGE!$B$3:$J$572,2,FALSE))</f>
        <v>KERİM DUHA BOZKURT</v>
      </c>
      <c r="E8" s="196" t="str">
        <f>IF(ISBLANK(C8),"",VLOOKUP(C8,BÖLGE!$B$3:$J$572,4,FALSE))</f>
        <v>MALATYA ANA OTOZİM SPOR KULÜBÜ DERNEĞİ</v>
      </c>
      <c r="F8" s="97"/>
      <c r="G8" s="183" t="s">
        <v>218</v>
      </c>
      <c r="H8" s="184"/>
      <c r="I8" s="185" t="str">
        <f>IF(ISBLANK(H8),"",VLOOKUP(H8,BÖLGE!$B$3:$J$572,2,FALSE))</f>
        <v/>
      </c>
      <c r="J8" s="186" t="str">
        <f>IF(ISBLANK(H8),"",VLOOKUP(H8,BÖLGE!$B$3:$J$572,4,FALSE))</f>
        <v/>
      </c>
      <c r="L8" s="93"/>
      <c r="M8" s="93"/>
      <c r="N8" s="93"/>
      <c r="P8" s="93"/>
      <c r="Q8" s="93"/>
      <c r="R8" s="93"/>
    </row>
    <row r="9" spans="1:18" s="94" customFormat="1" x14ac:dyDescent="0.25">
      <c r="A9" s="93"/>
      <c r="B9" s="194" t="s">
        <v>219</v>
      </c>
      <c r="C9" s="193">
        <v>180</v>
      </c>
      <c r="D9" s="195" t="str">
        <f>IF(ISBLANK(C9),"",VLOOKUP(C9,BÖLGE!$B$3:$J$572,2,FALSE))</f>
        <v>YUSUF ABİK</v>
      </c>
      <c r="E9" s="196" t="str">
        <f>IF(ISBLANK(C9),"",VLOOKUP(C9,BÖLGE!$B$3:$J$572,4,FALSE))</f>
        <v>ELAZIĞ ÖZEL BİR NEFES SPOR KULÜBÜ</v>
      </c>
      <c r="F9" s="97"/>
      <c r="G9" s="183" t="s">
        <v>219</v>
      </c>
      <c r="H9" s="184"/>
      <c r="I9" s="185" t="str">
        <f>IF(ISBLANK(H9),"",VLOOKUP(H9,BÖLGE!$B$3:$J$572,2,FALSE))</f>
        <v/>
      </c>
      <c r="J9" s="186" t="str">
        <f>IF(ISBLANK(H9),"",VLOOKUP(H9,BÖLGE!$B$3:$J$572,4,FALSE))</f>
        <v/>
      </c>
      <c r="L9" s="93"/>
      <c r="M9" s="93"/>
      <c r="N9" s="93"/>
      <c r="P9" s="93"/>
      <c r="Q9" s="93"/>
      <c r="R9" s="93"/>
    </row>
    <row r="10" spans="1:18" s="94" customFormat="1" x14ac:dyDescent="0.25">
      <c r="A10" s="93"/>
      <c r="B10" s="98" t="s">
        <v>220</v>
      </c>
      <c r="C10" s="99">
        <v>179</v>
      </c>
      <c r="D10" s="100" t="str">
        <f>IF(ISBLANK(C10),"",VLOOKUP(C10,BÖLGE!$B$3:$J$572,2,FALSE))</f>
        <v>MUSTAFA TUĞTEKİN</v>
      </c>
      <c r="E10" s="101" t="str">
        <f>IF(ISBLANK(C10),"",VLOOKUP(C10,BÖLGE!$B$3:$J$572,4,FALSE))</f>
        <v>ELAZIĞ ÖZEL BİR NEFES SPOR KULÜBÜ</v>
      </c>
      <c r="F10" s="97"/>
      <c r="G10" s="183" t="s">
        <v>220</v>
      </c>
      <c r="H10" s="184"/>
      <c r="I10" s="185" t="str">
        <f>IF(ISBLANK(H10),"",VLOOKUP(H10,BÖLGE!$B$3:$J$572,2,FALSE))</f>
        <v/>
      </c>
      <c r="J10" s="186" t="str">
        <f>IF(ISBLANK(H10),"",VLOOKUP(H10,BÖLGE!$B$3:$J$572,4,FALSE))</f>
        <v/>
      </c>
      <c r="L10" s="93"/>
      <c r="M10" s="93"/>
      <c r="N10" s="93"/>
      <c r="P10" s="93"/>
      <c r="Q10" s="93"/>
      <c r="R10" s="93"/>
    </row>
    <row r="11" spans="1:18" s="94" customFormat="1" x14ac:dyDescent="0.25">
      <c r="A11" s="93"/>
      <c r="B11" s="98" t="s">
        <v>280</v>
      </c>
      <c r="C11" s="99"/>
      <c r="D11" s="100" t="str">
        <f>IF(ISBLANK(C11),"",VLOOKUP(C11,BÖLGE!$B$3:$J$572,2,FALSE))</f>
        <v/>
      </c>
      <c r="E11" s="101" t="str">
        <f>IF(ISBLANK(C11),"",VLOOKUP(C11,BÖLGE!$B$3:$J$572,4,FALSE))</f>
        <v/>
      </c>
      <c r="F11" s="97"/>
      <c r="G11" s="183" t="s">
        <v>280</v>
      </c>
      <c r="H11" s="184"/>
      <c r="I11" s="185" t="str">
        <f>IF(ISBLANK(H11),"",VLOOKUP(H11,BÖLGE!$B$3:$J$572,2,FALSE))</f>
        <v/>
      </c>
      <c r="J11" s="186" t="str">
        <f>IF(ISBLANK(H11),"",VLOOKUP(H11,BÖLGE!$B$3:$J$572,4,FALSE))</f>
        <v/>
      </c>
      <c r="L11" s="93"/>
      <c r="M11" s="93"/>
      <c r="N11" s="93"/>
      <c r="P11" s="93"/>
      <c r="Q11" s="93"/>
      <c r="R11" s="93"/>
    </row>
    <row r="12" spans="1:18" s="94" customFormat="1" x14ac:dyDescent="0.25">
      <c r="A12" s="93"/>
      <c r="B12" s="98" t="s">
        <v>280</v>
      </c>
      <c r="C12" s="99"/>
      <c r="D12" s="100" t="str">
        <f>IF(ISBLANK(C12),"",VLOOKUP(C12,BÖLGE!$B$3:$J$572,2,FALSE))</f>
        <v/>
      </c>
      <c r="E12" s="101" t="str">
        <f>IF(ISBLANK(C12),"",VLOOKUP(C12,BÖLGE!$B$3:$J$572,4,FALSE))</f>
        <v/>
      </c>
      <c r="F12" s="97"/>
      <c r="G12" s="183" t="s">
        <v>280</v>
      </c>
      <c r="H12" s="184"/>
      <c r="I12" s="185" t="str">
        <f>IF(ISBLANK(H12),"",VLOOKUP(H12,BÖLGE!$B$3:$J$572,2,FALSE))</f>
        <v/>
      </c>
      <c r="J12" s="186" t="str">
        <f>IF(ISBLANK(H12),"",VLOOKUP(H12,BÖLGE!$B$3:$J$572,4,FALSE))</f>
        <v/>
      </c>
      <c r="L12" s="93"/>
      <c r="M12" s="93"/>
      <c r="N12" s="93"/>
      <c r="P12" s="93"/>
      <c r="Q12" s="93"/>
      <c r="R12" s="93"/>
    </row>
    <row r="13" spans="1:18" s="94" customFormat="1" x14ac:dyDescent="0.25">
      <c r="A13" s="93"/>
      <c r="B13" s="98" t="s">
        <v>280</v>
      </c>
      <c r="C13" s="99"/>
      <c r="D13" s="100" t="str">
        <f>IF(ISBLANK(C13),"",VLOOKUP(C13,BÖLGE!$B$3:$J$572,2,FALSE))</f>
        <v/>
      </c>
      <c r="E13" s="101" t="str">
        <f>IF(ISBLANK(C13),"",VLOOKUP(C13,BÖLGE!$B$3:$J$572,4,FALSE))</f>
        <v/>
      </c>
      <c r="F13" s="97"/>
      <c r="G13" s="183" t="s">
        <v>280</v>
      </c>
      <c r="H13" s="184"/>
      <c r="I13" s="185" t="str">
        <f>IF(ISBLANK(H13),"",VLOOKUP(H13,BÖLGE!$B$3:$J$572,2,FALSE))</f>
        <v/>
      </c>
      <c r="J13" s="186" t="str">
        <f>IF(ISBLANK(H13),"",VLOOKUP(H13,BÖLGE!$B$3:$J$572,4,FALSE))</f>
        <v/>
      </c>
      <c r="L13" s="93"/>
      <c r="M13" s="93"/>
      <c r="N13" s="93"/>
      <c r="P13" s="93"/>
      <c r="Q13" s="93"/>
      <c r="R13" s="93"/>
    </row>
    <row r="14" spans="1:18" s="94" customFormat="1" ht="15.75" thickBot="1" x14ac:dyDescent="0.3">
      <c r="A14" s="93"/>
      <c r="B14" s="98" t="s">
        <v>280</v>
      </c>
      <c r="C14" s="99"/>
      <c r="D14" s="100" t="str">
        <f>IF(ISBLANK(C14),"",VLOOKUP(C14,BÖLGE!$B$3:$J$572,2,FALSE))</f>
        <v/>
      </c>
      <c r="E14" s="101" t="str">
        <f>IF(ISBLANK(C14),"",VLOOKUP(C14,BÖLGE!$B$3:$J$572,4,FALSE))</f>
        <v/>
      </c>
      <c r="F14" s="97"/>
      <c r="G14" s="183" t="s">
        <v>280</v>
      </c>
      <c r="H14" s="184"/>
      <c r="I14" s="185" t="str">
        <f>IF(ISBLANK(H14),"",VLOOKUP(H14,BÖLGE!$B$3:$J$572,2,FALSE))</f>
        <v/>
      </c>
      <c r="J14" s="186" t="str">
        <f>IF(ISBLANK(H14),"",VLOOKUP(H14,BÖLGE!$B$3:$J$572,4,FALSE))</f>
        <v/>
      </c>
      <c r="L14" s="93"/>
      <c r="M14" s="93"/>
      <c r="N14" s="93"/>
      <c r="P14" s="93"/>
      <c r="Q14" s="93"/>
      <c r="R14" s="93"/>
    </row>
    <row r="15" spans="1:18" s="94" customFormat="1" x14ac:dyDescent="0.25">
      <c r="A15" s="93"/>
      <c r="B15" s="231" t="s">
        <v>230</v>
      </c>
      <c r="C15" s="232"/>
      <c r="D15" s="232"/>
      <c r="E15" s="233"/>
      <c r="F15" s="178"/>
      <c r="G15" s="244" t="s">
        <v>231</v>
      </c>
      <c r="H15" s="245"/>
      <c r="I15" s="245" t="s">
        <v>226</v>
      </c>
      <c r="J15" s="246"/>
      <c r="L15" s="93"/>
      <c r="M15" s="93"/>
      <c r="N15" s="93"/>
      <c r="P15" s="93"/>
      <c r="Q15" s="93"/>
      <c r="R15" s="93"/>
    </row>
    <row r="16" spans="1:18" s="94" customFormat="1" x14ac:dyDescent="0.25">
      <c r="A16" s="93"/>
      <c r="B16" s="95" t="s">
        <v>240</v>
      </c>
      <c r="C16" s="83" t="s">
        <v>241</v>
      </c>
      <c r="D16" s="82" t="s">
        <v>221</v>
      </c>
      <c r="E16" s="96" t="s">
        <v>222</v>
      </c>
      <c r="F16" s="97"/>
      <c r="G16" s="179" t="s">
        <v>240</v>
      </c>
      <c r="H16" s="180" t="s">
        <v>241</v>
      </c>
      <c r="I16" s="181" t="s">
        <v>221</v>
      </c>
      <c r="J16" s="182" t="s">
        <v>222</v>
      </c>
      <c r="L16" s="93"/>
      <c r="M16" s="93"/>
      <c r="N16" s="93"/>
      <c r="P16" s="93"/>
      <c r="Q16" s="93"/>
      <c r="R16" s="93"/>
    </row>
    <row r="17" spans="1:18" s="94" customFormat="1" x14ac:dyDescent="0.25">
      <c r="A17" s="93"/>
      <c r="B17" s="194" t="s">
        <v>217</v>
      </c>
      <c r="C17" s="191">
        <v>279</v>
      </c>
      <c r="D17" s="195" t="str">
        <f>IF(ISBLANK(C17),"",VLOOKUP(C17,BÖLGE!$B$3:$J$572,2,FALSE))</f>
        <v>CAN  KIZILKAYA</v>
      </c>
      <c r="E17" s="196" t="str">
        <f>IF(ISBLANK(C17),"",VLOOKUP(C17,BÖLGE!$B$3:$J$572,4,FALSE))</f>
        <v xml:space="preserve">MALATYA İBNİ SİNA OTİZM SPOR KULÜBÜ </v>
      </c>
      <c r="F17" s="97"/>
      <c r="G17" s="183" t="s">
        <v>217</v>
      </c>
      <c r="H17" s="184"/>
      <c r="I17" s="185" t="str">
        <f>IF(ISBLANK(H17),"",VLOOKUP(H17,BÖLGE!$B$3:$J$572,2,FALSE))</f>
        <v/>
      </c>
      <c r="J17" s="186" t="str">
        <f>IF(ISBLANK(H17),"",VLOOKUP(H17,BÖLGE!$B$3:$J$572,4,FALSE))</f>
        <v/>
      </c>
      <c r="L17" s="93"/>
      <c r="M17" s="93"/>
      <c r="N17" s="93"/>
      <c r="P17" s="93"/>
      <c r="Q17" s="93"/>
      <c r="R17" s="93"/>
    </row>
    <row r="18" spans="1:18" s="94" customFormat="1" x14ac:dyDescent="0.25">
      <c r="A18" s="93"/>
      <c r="B18" s="194" t="s">
        <v>218</v>
      </c>
      <c r="C18" s="193">
        <v>280</v>
      </c>
      <c r="D18" s="195" t="str">
        <f>IF(ISBLANK(C18),"",VLOOKUP(C18,BÖLGE!$B$3:$J$572,2,FALSE))</f>
        <v>ERHAN GEDİK</v>
      </c>
      <c r="E18" s="196" t="str">
        <f>IF(ISBLANK(C18),"",VLOOKUP(C18,BÖLGE!$B$3:$J$572,4,FALSE))</f>
        <v>MALATYA İLK ADIM GENÇLİK VE SPOR KULÜBÜ</v>
      </c>
      <c r="F18" s="97"/>
      <c r="G18" s="183" t="s">
        <v>218</v>
      </c>
      <c r="H18" s="184"/>
      <c r="I18" s="185" t="str">
        <f>IF(ISBLANK(H18),"",VLOOKUP(H18,BÖLGE!$B$3:$J$572,2,FALSE))</f>
        <v/>
      </c>
      <c r="J18" s="186" t="str">
        <f>IF(ISBLANK(H18),"",VLOOKUP(H18,BÖLGE!$B$3:$J$572,4,FALSE))</f>
        <v/>
      </c>
      <c r="L18" s="93"/>
      <c r="M18" s="93"/>
      <c r="N18" s="93"/>
      <c r="P18" s="93"/>
      <c r="Q18" s="93"/>
      <c r="R18" s="93"/>
    </row>
    <row r="19" spans="1:18" s="94" customFormat="1" x14ac:dyDescent="0.25">
      <c r="A19" s="93"/>
      <c r="B19" s="194" t="s">
        <v>219</v>
      </c>
      <c r="C19" s="193">
        <v>270</v>
      </c>
      <c r="D19" s="195" t="str">
        <f>IF(ISBLANK(C19),"",VLOOKUP(C19,BÖLGE!$B$3:$J$572,2,FALSE))</f>
        <v>MEHMET SALİH KONAN</v>
      </c>
      <c r="E19" s="196" t="str">
        <f>IF(ISBLANK(C19),"",VLOOKUP(C19,BÖLGE!$B$3:$J$572,4,FALSE))</f>
        <v>MALATYA ANADOLU YÜZME SPOR KULÜBÜ</v>
      </c>
      <c r="F19" s="97"/>
      <c r="G19" s="183" t="s">
        <v>219</v>
      </c>
      <c r="H19" s="184"/>
      <c r="I19" s="185" t="str">
        <f>IF(ISBLANK(H19),"",VLOOKUP(H19,BÖLGE!$B$3:$J$572,2,FALSE))</f>
        <v/>
      </c>
      <c r="J19" s="186" t="str">
        <f>IF(ISBLANK(H19),"",VLOOKUP(H19,BÖLGE!$B$3:$J$572,4,FALSE))</f>
        <v/>
      </c>
      <c r="L19" s="93"/>
      <c r="M19" s="93"/>
      <c r="N19" s="93"/>
      <c r="P19" s="93"/>
      <c r="Q19" s="93"/>
      <c r="R19" s="93"/>
    </row>
    <row r="20" spans="1:18" s="94" customFormat="1" x14ac:dyDescent="0.25">
      <c r="A20" s="93"/>
      <c r="B20" s="98" t="s">
        <v>220</v>
      </c>
      <c r="C20" s="99"/>
      <c r="D20" s="100" t="str">
        <f>IF(ISBLANK(C20),"",VLOOKUP(C20,BÖLGE!$B$3:$J$572,2,FALSE))</f>
        <v/>
      </c>
      <c r="E20" s="101" t="str">
        <f>IF(ISBLANK(C20),"",VLOOKUP(C20,BÖLGE!$B$3:$J$572,4,FALSE))</f>
        <v/>
      </c>
      <c r="F20" s="97"/>
      <c r="G20" s="183" t="s">
        <v>220</v>
      </c>
      <c r="H20" s="184"/>
      <c r="I20" s="185" t="str">
        <f>IF(ISBLANK(H20),"",VLOOKUP(H20,BÖLGE!$B$3:$J$572,2,FALSE))</f>
        <v/>
      </c>
      <c r="J20" s="186" t="str">
        <f>IF(ISBLANK(H20),"",VLOOKUP(H20,BÖLGE!$B$3:$J$572,4,FALSE))</f>
        <v/>
      </c>
      <c r="L20" s="93"/>
      <c r="M20" s="93"/>
      <c r="N20" s="93"/>
      <c r="P20" s="93"/>
      <c r="Q20" s="93"/>
      <c r="R20" s="93"/>
    </row>
    <row r="21" spans="1:18" s="94" customFormat="1" x14ac:dyDescent="0.25">
      <c r="A21" s="93"/>
      <c r="B21" s="98" t="s">
        <v>280</v>
      </c>
      <c r="C21" s="99"/>
      <c r="D21" s="100" t="str">
        <f>IF(ISBLANK(C21),"",VLOOKUP(C21,BÖLGE!$B$3:$J$572,2,FALSE))</f>
        <v/>
      </c>
      <c r="E21" s="101" t="str">
        <f>IF(ISBLANK(C21),"",VLOOKUP(C21,BÖLGE!$B$3:$J$572,4,FALSE))</f>
        <v/>
      </c>
      <c r="F21" s="97"/>
      <c r="G21" s="183" t="s">
        <v>280</v>
      </c>
      <c r="H21" s="184"/>
      <c r="I21" s="185" t="str">
        <f>IF(ISBLANK(H21),"",VLOOKUP(H21,BÖLGE!$B$3:$J$572,2,FALSE))</f>
        <v/>
      </c>
      <c r="J21" s="186" t="str">
        <f>IF(ISBLANK(H21),"",VLOOKUP(H21,BÖLGE!$B$3:$J$572,4,FALSE))</f>
        <v/>
      </c>
      <c r="L21" s="93"/>
      <c r="M21" s="93"/>
      <c r="N21" s="93"/>
      <c r="P21" s="93"/>
      <c r="Q21" s="93"/>
      <c r="R21" s="93"/>
    </row>
    <row r="22" spans="1:18" s="94" customFormat="1" x14ac:dyDescent="0.25">
      <c r="A22" s="93"/>
      <c r="B22" s="98" t="s">
        <v>280</v>
      </c>
      <c r="C22" s="99"/>
      <c r="D22" s="100" t="str">
        <f>IF(ISBLANK(C22),"",VLOOKUP(C22,BÖLGE!$B$3:$J$572,2,FALSE))</f>
        <v/>
      </c>
      <c r="E22" s="101" t="str">
        <f>IF(ISBLANK(C22),"",VLOOKUP(C22,BÖLGE!$B$3:$J$572,4,FALSE))</f>
        <v/>
      </c>
      <c r="F22" s="97"/>
      <c r="G22" s="183" t="s">
        <v>280</v>
      </c>
      <c r="H22" s="184"/>
      <c r="I22" s="185" t="str">
        <f>IF(ISBLANK(H22),"",VLOOKUP(H22,BÖLGE!$B$3:$J$572,2,FALSE))</f>
        <v/>
      </c>
      <c r="J22" s="186" t="str">
        <f>IF(ISBLANK(H22),"",VLOOKUP(H22,BÖLGE!$B$3:$J$572,4,FALSE))</f>
        <v/>
      </c>
      <c r="L22" s="93"/>
      <c r="M22" s="93"/>
      <c r="N22" s="93"/>
      <c r="P22" s="93"/>
      <c r="Q22" s="93"/>
      <c r="R22" s="93"/>
    </row>
    <row r="23" spans="1:18" s="94" customFormat="1" x14ac:dyDescent="0.25">
      <c r="A23" s="93"/>
      <c r="B23" s="98" t="s">
        <v>280</v>
      </c>
      <c r="C23" s="99"/>
      <c r="D23" s="100" t="str">
        <f>IF(ISBLANK(C23),"",VLOOKUP(C23,BÖLGE!$B$3:$J$572,2,FALSE))</f>
        <v/>
      </c>
      <c r="E23" s="101" t="str">
        <f>IF(ISBLANK(C23),"",VLOOKUP(C23,BÖLGE!$B$3:$J$572,4,FALSE))</f>
        <v/>
      </c>
      <c r="F23" s="97"/>
      <c r="G23" s="183" t="s">
        <v>280</v>
      </c>
      <c r="H23" s="184"/>
      <c r="I23" s="185" t="str">
        <f>IF(ISBLANK(H23),"",VLOOKUP(H23,BÖLGE!$B$3:$J$572,2,FALSE))</f>
        <v/>
      </c>
      <c r="J23" s="186" t="str">
        <f>IF(ISBLANK(H23),"",VLOOKUP(H23,BÖLGE!$B$3:$J$572,4,FALSE))</f>
        <v/>
      </c>
      <c r="L23" s="93"/>
      <c r="M23" s="93"/>
      <c r="N23" s="93"/>
      <c r="P23" s="93"/>
      <c r="Q23" s="93"/>
      <c r="R23" s="93"/>
    </row>
    <row r="24" spans="1:18" s="94" customFormat="1" ht="15.75" thickBot="1" x14ac:dyDescent="0.3">
      <c r="A24" s="93"/>
      <c r="B24" s="102" t="s">
        <v>280</v>
      </c>
      <c r="C24" s="103"/>
      <c r="D24" s="104" t="str">
        <f>IF(ISBLANK(C24),"",VLOOKUP(C24,BÖLGE!$B$3:$J$572,2,FALSE))</f>
        <v/>
      </c>
      <c r="E24" s="105" t="str">
        <f>IF(ISBLANK(C24),"",VLOOKUP(C24,BÖLGE!$B$3:$J$572,4,FALSE))</f>
        <v/>
      </c>
      <c r="F24" s="97"/>
      <c r="G24" s="187" t="s">
        <v>280</v>
      </c>
      <c r="H24" s="188"/>
      <c r="I24" s="189" t="str">
        <f>IF(ISBLANK(H24),"",VLOOKUP(H24,BÖLGE!$B$3:$J$572,2,FALSE))</f>
        <v/>
      </c>
      <c r="J24" s="190" t="str">
        <f>IF(ISBLANK(H24),"",VLOOKUP(H24,BÖLGE!$B$3:$J$572,4,FALSE))</f>
        <v/>
      </c>
      <c r="L24" s="93"/>
      <c r="M24" s="93"/>
      <c r="N24" s="93"/>
      <c r="P24" s="93"/>
      <c r="Q24" s="93"/>
      <c r="R24" s="93"/>
    </row>
    <row r="25" spans="1:18" s="86" customFormat="1" ht="15.75" thickBot="1" x14ac:dyDescent="0.3">
      <c r="A25" s="85"/>
      <c r="C25" s="87"/>
      <c r="D25" s="85"/>
      <c r="E25" s="85"/>
      <c r="F25" s="85"/>
      <c r="H25" s="88"/>
      <c r="I25" s="85"/>
      <c r="J25" s="85"/>
      <c r="L25" s="85"/>
      <c r="M25" s="85"/>
      <c r="N25" s="85"/>
      <c r="P25" s="85"/>
      <c r="Q25" s="85"/>
      <c r="R25" s="85"/>
    </row>
    <row r="26" spans="1:18" s="86" customFormat="1" ht="15.75" thickBot="1" x14ac:dyDescent="0.3">
      <c r="A26" s="85"/>
      <c r="B26" s="241" t="s">
        <v>216</v>
      </c>
      <c r="C26" s="242"/>
      <c r="D26" s="242"/>
      <c r="E26" s="242"/>
      <c r="F26" s="242"/>
      <c r="G26" s="242"/>
      <c r="H26" s="242"/>
      <c r="I26" s="242"/>
      <c r="J26" s="243"/>
      <c r="L26" s="85"/>
      <c r="M26" s="85"/>
      <c r="N26" s="85"/>
      <c r="P26" s="85"/>
      <c r="Q26" s="85"/>
      <c r="R26" s="85"/>
    </row>
    <row r="27" spans="1:18" s="94" customFormat="1" x14ac:dyDescent="0.25">
      <c r="A27" s="93"/>
      <c r="B27" s="231" t="s">
        <v>228</v>
      </c>
      <c r="C27" s="232"/>
      <c r="D27" s="232"/>
      <c r="E27" s="233"/>
      <c r="F27" s="178"/>
      <c r="G27" s="244" t="s">
        <v>229</v>
      </c>
      <c r="H27" s="245"/>
      <c r="I27" s="245"/>
      <c r="J27" s="246"/>
      <c r="L27" s="93"/>
      <c r="M27" s="93"/>
      <c r="N27" s="93"/>
      <c r="P27" s="93"/>
      <c r="Q27" s="93"/>
      <c r="R27" s="93"/>
    </row>
    <row r="28" spans="1:18" s="94" customFormat="1" x14ac:dyDescent="0.25">
      <c r="A28" s="93"/>
      <c r="B28" s="95" t="s">
        <v>240</v>
      </c>
      <c r="C28" s="83" t="s">
        <v>241</v>
      </c>
      <c r="D28" s="82" t="s">
        <v>221</v>
      </c>
      <c r="E28" s="96" t="s">
        <v>222</v>
      </c>
      <c r="F28" s="97"/>
      <c r="G28" s="179" t="s">
        <v>240</v>
      </c>
      <c r="H28" s="180" t="s">
        <v>241</v>
      </c>
      <c r="I28" s="181" t="s">
        <v>221</v>
      </c>
      <c r="J28" s="182" t="s">
        <v>222</v>
      </c>
      <c r="L28" s="93"/>
      <c r="M28" s="93"/>
      <c r="N28" s="93"/>
      <c r="P28" s="93"/>
      <c r="Q28" s="93"/>
      <c r="R28" s="93"/>
    </row>
    <row r="29" spans="1:18" s="94" customFormat="1" x14ac:dyDescent="0.25">
      <c r="A29" s="93"/>
      <c r="B29" s="194" t="s">
        <v>217</v>
      </c>
      <c r="C29" s="191">
        <v>189</v>
      </c>
      <c r="D29" s="195" t="str">
        <f>IF(ISBLANK(C29),"",VLOOKUP(C29,BÖLGE!$B$3:$J$572,2,FALSE))</f>
        <v>GÖRKEM AĞIRBAŞ</v>
      </c>
      <c r="E29" s="196" t="str">
        <f>IF(ISBLANK(C29),"",VLOOKUP(C29,BÖLGE!$B$3:$J$572,4,FALSE))</f>
        <v>ESKİŞEHİR D.S.İ BENTSPOR KULÜBÜ DERNEĞİ</v>
      </c>
      <c r="F29" s="97"/>
      <c r="G29" s="183" t="s">
        <v>217</v>
      </c>
      <c r="H29" s="184"/>
      <c r="I29" s="185" t="str">
        <f>IF(ISBLANK(H29),"",VLOOKUP(H29,BÖLGE!$B$3:$J$572,2,FALSE))</f>
        <v/>
      </c>
      <c r="J29" s="186" t="str">
        <f>IF(ISBLANK(H29),"",VLOOKUP(H29,BÖLGE!$B$3:$J$572,4,FALSE))</f>
        <v/>
      </c>
      <c r="L29" s="93"/>
      <c r="M29" s="93"/>
      <c r="N29" s="93"/>
      <c r="P29" s="93"/>
      <c r="Q29" s="93"/>
      <c r="R29" s="93"/>
    </row>
    <row r="30" spans="1:18" s="94" customFormat="1" x14ac:dyDescent="0.25">
      <c r="A30" s="93"/>
      <c r="B30" s="194" t="s">
        <v>218</v>
      </c>
      <c r="C30" s="193">
        <v>148</v>
      </c>
      <c r="D30" s="195" t="str">
        <f>IF(ISBLANK(C30),"",VLOOKUP(C30,BÖLGE!$B$3:$J$572,2,FALSE))</f>
        <v>ÜMİT ENES AKBABA</v>
      </c>
      <c r="E30" s="196" t="str">
        <f>IF(ISBLANK(C30),"",VLOOKUP(C30,BÖLGE!$B$3:$J$572,4,FALSE))</f>
        <v>ANKARA ŞAFAKTEPE GENÇLİK VE SPOR KULÜBÜ</v>
      </c>
      <c r="F30" s="97"/>
      <c r="G30" s="183" t="s">
        <v>218</v>
      </c>
      <c r="H30" s="184"/>
      <c r="I30" s="185" t="str">
        <f>IF(ISBLANK(H30),"",VLOOKUP(H30,BÖLGE!$B$3:$J$572,2,FALSE))</f>
        <v/>
      </c>
      <c r="J30" s="186" t="str">
        <f>IF(ISBLANK(H30),"",VLOOKUP(H30,BÖLGE!$B$3:$J$572,4,FALSE))</f>
        <v/>
      </c>
      <c r="L30" s="93"/>
      <c r="M30" s="93"/>
      <c r="N30" s="93"/>
      <c r="P30" s="93"/>
      <c r="Q30" s="93"/>
      <c r="R30" s="93"/>
    </row>
    <row r="31" spans="1:18" s="94" customFormat="1" x14ac:dyDescent="0.25">
      <c r="A31" s="93"/>
      <c r="B31" s="194" t="s">
        <v>219</v>
      </c>
      <c r="C31" s="193">
        <v>195</v>
      </c>
      <c r="D31" s="195" t="str">
        <f>IF(ISBLANK(C31),"",VLOOKUP(C31,BÖLGE!$B$3:$J$572,2,FALSE))</f>
        <v>YAĞIZ ALİ BEKEN</v>
      </c>
      <c r="E31" s="196" t="str">
        <f>IF(ISBLANK(C31),"",VLOOKUP(C31,BÖLGE!$B$3:$J$572,4,FALSE))</f>
        <v>ESKİŞEHİR ŞEHİR OTİZM GENÇLİK VE SPOR KULÜBÜ</v>
      </c>
      <c r="F31" s="97"/>
      <c r="G31" s="183" t="s">
        <v>219</v>
      </c>
      <c r="H31" s="184"/>
      <c r="I31" s="185" t="str">
        <f>IF(ISBLANK(H31),"",VLOOKUP(H31,BÖLGE!$B$3:$J$572,2,FALSE))</f>
        <v/>
      </c>
      <c r="J31" s="186" t="str">
        <f>IF(ISBLANK(H31),"",VLOOKUP(H31,BÖLGE!$B$3:$J$572,4,FALSE))</f>
        <v/>
      </c>
      <c r="L31" s="93"/>
      <c r="M31" s="93"/>
      <c r="N31" s="93"/>
      <c r="P31" s="93"/>
      <c r="Q31" s="93"/>
      <c r="R31" s="93"/>
    </row>
    <row r="32" spans="1:18" s="94" customFormat="1" x14ac:dyDescent="0.25">
      <c r="A32" s="93"/>
      <c r="B32" s="98" t="s">
        <v>220</v>
      </c>
      <c r="C32" s="99">
        <v>130</v>
      </c>
      <c r="D32" s="100" t="str">
        <f>IF(ISBLANK(C32),"",VLOOKUP(C32,BÖLGE!$B$3:$J$572,2,FALSE))</f>
        <v>EFE MERT AYBAR</v>
      </c>
      <c r="E32" s="101" t="str">
        <f>IF(ISBLANK(C32),"",VLOOKUP(C32,BÖLGE!$B$3:$J$572,4,FALSE))</f>
        <v>ANKARA BAŞKENT OTİZM GENÇLİK VE SPOR KULÜBÜ</v>
      </c>
      <c r="F32" s="97"/>
      <c r="G32" s="183" t="s">
        <v>220</v>
      </c>
      <c r="H32" s="184"/>
      <c r="I32" s="185" t="str">
        <f>IF(ISBLANK(H32),"",VLOOKUP(H32,BÖLGE!$B$3:$J$572,2,FALSE))</f>
        <v/>
      </c>
      <c r="J32" s="186" t="str">
        <f>IF(ISBLANK(H32),"",VLOOKUP(H32,BÖLGE!$B$3:$J$572,4,FALSE))</f>
        <v/>
      </c>
      <c r="L32" s="93"/>
      <c r="M32" s="93"/>
      <c r="N32" s="93"/>
      <c r="P32" s="93"/>
      <c r="Q32" s="93"/>
      <c r="R32" s="93"/>
    </row>
    <row r="33" spans="1:18" s="94" customFormat="1" x14ac:dyDescent="0.25">
      <c r="A33" s="93"/>
      <c r="B33" s="98" t="s">
        <v>280</v>
      </c>
      <c r="C33" s="99">
        <v>138</v>
      </c>
      <c r="D33" s="100" t="str">
        <f>IF(ISBLANK(C33),"",VLOOKUP(C33,BÖLGE!$B$3:$J$572,2,FALSE))</f>
        <v>BEYTULLAH KILIÇ</v>
      </c>
      <c r="E33" s="101" t="str">
        <f>IF(ISBLANK(C33),"",VLOOKUP(C33,BÖLGE!$B$3:$J$572,4,FALSE))</f>
        <v>ANKARA ERZURUM PASİNLER SPOR KULÜBÜ</v>
      </c>
      <c r="F33" s="97"/>
      <c r="G33" s="183" t="s">
        <v>280</v>
      </c>
      <c r="H33" s="184"/>
      <c r="I33" s="185" t="str">
        <f>IF(ISBLANK(H33),"",VLOOKUP(H33,BÖLGE!$B$3:$J$572,2,FALSE))</f>
        <v/>
      </c>
      <c r="J33" s="186" t="str">
        <f>IF(ISBLANK(H33),"",VLOOKUP(H33,BÖLGE!$B$3:$J$572,4,FALSE))</f>
        <v/>
      </c>
      <c r="L33" s="93"/>
      <c r="M33" s="93"/>
      <c r="N33" s="93"/>
      <c r="P33" s="93"/>
      <c r="Q33" s="93"/>
      <c r="R33" s="93"/>
    </row>
    <row r="34" spans="1:18" s="94" customFormat="1" x14ac:dyDescent="0.25">
      <c r="A34" s="93"/>
      <c r="B34" s="98" t="s">
        <v>280</v>
      </c>
      <c r="C34" s="99">
        <v>131</v>
      </c>
      <c r="D34" s="100" t="str">
        <f>IF(ISBLANK(C34),"",VLOOKUP(C34,BÖLGE!$B$3:$J$572,2,FALSE))</f>
        <v>BURAK AYDIN</v>
      </c>
      <c r="E34" s="101" t="str">
        <f>IF(ISBLANK(C34),"",VLOOKUP(C34,BÖLGE!$B$3:$J$572,4,FALSE))</f>
        <v>ANKARA BİZİM ÇOCUKLAR GENÇLİK VE SPOR KULÜBÜ DERNEĞİ</v>
      </c>
      <c r="F34" s="97"/>
      <c r="G34" s="183" t="s">
        <v>280</v>
      </c>
      <c r="H34" s="184"/>
      <c r="I34" s="185" t="str">
        <f>IF(ISBLANK(H34),"",VLOOKUP(H34,BÖLGE!$B$3:$J$572,2,FALSE))</f>
        <v/>
      </c>
      <c r="J34" s="186" t="str">
        <f>IF(ISBLANK(H34),"",VLOOKUP(H34,BÖLGE!$B$3:$J$572,4,FALSE))</f>
        <v/>
      </c>
      <c r="L34" s="93"/>
      <c r="M34" s="93"/>
      <c r="N34" s="93"/>
      <c r="P34" s="93"/>
      <c r="Q34" s="93"/>
      <c r="R34" s="93"/>
    </row>
    <row r="35" spans="1:18" s="94" customFormat="1" x14ac:dyDescent="0.25">
      <c r="A35" s="93"/>
      <c r="B35" s="98" t="s">
        <v>280</v>
      </c>
      <c r="C35" s="99">
        <v>223</v>
      </c>
      <c r="D35" s="100" t="str">
        <f>IF(ISBLANK(C35),"",VLOOKUP(C35,BÖLGE!$B$3:$J$572,2,FALSE))</f>
        <v>METİN FİDANER</v>
      </c>
      <c r="E35" s="101" t="str">
        <f>IF(ISBLANK(C35),"",VLOOKUP(C35,BÖLGE!$B$3:$J$572,4,FALSE))</f>
        <v>KAYSERİ OTİZM SPOR KULÜBÜ</v>
      </c>
      <c r="F35" s="97"/>
      <c r="G35" s="183" t="s">
        <v>280</v>
      </c>
      <c r="H35" s="184"/>
      <c r="I35" s="185" t="str">
        <f>IF(ISBLANK(H35),"",VLOOKUP(H35,BÖLGE!$B$3:$J$572,2,FALSE))</f>
        <v/>
      </c>
      <c r="J35" s="186" t="str">
        <f>IF(ISBLANK(H35),"",VLOOKUP(H35,BÖLGE!$B$3:$J$572,4,FALSE))</f>
        <v/>
      </c>
      <c r="L35" s="93"/>
      <c r="M35" s="93"/>
      <c r="N35" s="93"/>
      <c r="P35" s="93"/>
      <c r="Q35" s="93"/>
      <c r="R35" s="93"/>
    </row>
    <row r="36" spans="1:18" s="94" customFormat="1" ht="15.75" thickBot="1" x14ac:dyDescent="0.3">
      <c r="A36" s="93"/>
      <c r="B36" s="98" t="s">
        <v>280</v>
      </c>
      <c r="C36" s="99">
        <v>194</v>
      </c>
      <c r="D36" s="100" t="str">
        <f>IF(ISBLANK(C36),"",VLOOKUP(C36,BÖLGE!$B$3:$J$572,2,FALSE))</f>
        <v>HAMDİ YİĞİT ŞENSÖZ</v>
      </c>
      <c r="E36" s="101" t="str">
        <f>IF(ISBLANK(C36),"",VLOOKUP(C36,BÖLGE!$B$3:$J$572,4,FALSE))</f>
        <v>ESKİŞEHİR SPOR ŞEHRİ SPOR CİTY OTİZM SPOR KULÜBÜ</v>
      </c>
      <c r="F36" s="97"/>
      <c r="G36" s="187" t="s">
        <v>280</v>
      </c>
      <c r="H36" s="188"/>
      <c r="I36" s="185" t="str">
        <f>IF(ISBLANK(H36),"",VLOOKUP(H36,BÖLGE!$B$3:$J$572,2,FALSE))</f>
        <v/>
      </c>
      <c r="J36" s="186" t="str">
        <f>IF(ISBLANK(H36),"",VLOOKUP(H36,BÖLGE!$B$3:$J$572,4,FALSE))</f>
        <v/>
      </c>
      <c r="L36" s="93"/>
      <c r="M36" s="93"/>
      <c r="N36" s="93"/>
      <c r="P36" s="93"/>
      <c r="Q36" s="93"/>
      <c r="R36" s="93"/>
    </row>
    <row r="37" spans="1:18" s="94" customFormat="1" x14ac:dyDescent="0.25">
      <c r="A37" s="93"/>
      <c r="B37" s="231" t="s">
        <v>230</v>
      </c>
      <c r="C37" s="232"/>
      <c r="D37" s="232"/>
      <c r="E37" s="233"/>
      <c r="F37" s="178"/>
      <c r="G37" s="231" t="s">
        <v>231</v>
      </c>
      <c r="H37" s="232"/>
      <c r="I37" s="232"/>
      <c r="J37" s="233"/>
      <c r="L37" s="93"/>
      <c r="M37" s="93"/>
      <c r="N37" s="93"/>
      <c r="P37" s="93"/>
      <c r="Q37" s="93"/>
      <c r="R37" s="93"/>
    </row>
    <row r="38" spans="1:18" s="94" customFormat="1" x14ac:dyDescent="0.25">
      <c r="A38" s="93"/>
      <c r="B38" s="95" t="s">
        <v>240</v>
      </c>
      <c r="C38" s="83" t="s">
        <v>241</v>
      </c>
      <c r="D38" s="82" t="s">
        <v>221</v>
      </c>
      <c r="E38" s="96" t="s">
        <v>222</v>
      </c>
      <c r="F38" s="97"/>
      <c r="G38" s="95" t="s">
        <v>240</v>
      </c>
      <c r="H38" s="83" t="s">
        <v>241</v>
      </c>
      <c r="I38" s="82" t="s">
        <v>221</v>
      </c>
      <c r="J38" s="96" t="s">
        <v>222</v>
      </c>
      <c r="L38" s="93"/>
      <c r="M38" s="93"/>
      <c r="N38" s="93"/>
      <c r="P38" s="93"/>
      <c r="Q38" s="93"/>
      <c r="R38" s="93"/>
    </row>
    <row r="39" spans="1:18" s="94" customFormat="1" x14ac:dyDescent="0.25">
      <c r="A39" s="93"/>
      <c r="B39" s="194" t="s">
        <v>217</v>
      </c>
      <c r="C39" s="191">
        <v>129</v>
      </c>
      <c r="D39" s="195" t="str">
        <f>IF(ISBLANK(C39),"",VLOOKUP(C39,BÖLGE!$B$3:$J$572,2,FALSE))</f>
        <v>ATABERK  ÇAKMAKTAŞI</v>
      </c>
      <c r="E39" s="196" t="str">
        <f>IF(ISBLANK(C39),"",VLOOKUP(C39,BÖLGE!$B$3:$J$572,4,FALSE))</f>
        <v>ANKARA BAŞKENT OTİZM GENÇLİK VE SPOR KULÜBÜ</v>
      </c>
      <c r="F39" s="97"/>
      <c r="G39" s="98" t="s">
        <v>217</v>
      </c>
      <c r="H39" s="193">
        <v>187</v>
      </c>
      <c r="I39" s="100" t="str">
        <f>IF(ISBLANK(H39),"",VLOOKUP(H39,BÖLGE!$B$3:$J$572,2,FALSE))</f>
        <v>NİHAL DOLAT</v>
      </c>
      <c r="J39" s="101" t="str">
        <f>IF(ISBLANK(H39),"",VLOOKUP(H39,BÖLGE!$B$3:$J$572,4,FALSE))</f>
        <v>ESKİŞEHİR BÜYÜKŞEHİR GENÇLİK VE SPOR KULÜBÜ</v>
      </c>
      <c r="L39" s="93"/>
      <c r="M39" s="93"/>
      <c r="N39" s="93"/>
      <c r="P39" s="93"/>
      <c r="Q39" s="93"/>
      <c r="R39" s="93"/>
    </row>
    <row r="40" spans="1:18" s="94" customFormat="1" x14ac:dyDescent="0.25">
      <c r="A40" s="93"/>
      <c r="B40" s="194" t="s">
        <v>218</v>
      </c>
      <c r="C40" s="193">
        <v>132</v>
      </c>
      <c r="D40" s="195" t="str">
        <f>IF(ISBLANK(C40),"",VLOOKUP(C40,BÖLGE!$B$3:$J$572,2,FALSE))</f>
        <v>MUSTAFA MUTLU</v>
      </c>
      <c r="E40" s="196" t="str">
        <f>IF(ISBLANK(C40),"",VLOOKUP(C40,BÖLGE!$B$3:$J$572,4,FALSE))</f>
        <v>ANKARA BİZİM ÇOCUKLAR GENÇLİK VE SPOR KULÜBÜ DERNEĞİ</v>
      </c>
      <c r="F40" s="97"/>
      <c r="G40" s="98" t="s">
        <v>218</v>
      </c>
      <c r="H40" s="99"/>
      <c r="I40" s="100" t="str">
        <f>IF(ISBLANK(H40),"",VLOOKUP(H40,BÖLGE!$B$3:$J$572,2,FALSE))</f>
        <v/>
      </c>
      <c r="J40" s="101" t="str">
        <f>IF(ISBLANK(H40),"",VLOOKUP(H40,BÖLGE!$B$3:$J$572,4,FALSE))</f>
        <v/>
      </c>
      <c r="L40" s="93"/>
      <c r="M40" s="93"/>
      <c r="N40" s="93"/>
      <c r="P40" s="93"/>
      <c r="Q40" s="93"/>
      <c r="R40" s="93"/>
    </row>
    <row r="41" spans="1:18" s="94" customFormat="1" x14ac:dyDescent="0.25">
      <c r="A41" s="93"/>
      <c r="B41" s="194" t="s">
        <v>219</v>
      </c>
      <c r="C41" s="193">
        <v>259</v>
      </c>
      <c r="D41" s="195" t="str">
        <f>IF(ISBLANK(C41),"",VLOOKUP(C41,BÖLGE!$B$3:$J$572,2,FALSE))</f>
        <v>TARIK BERKE  ÜNLÜ</v>
      </c>
      <c r="E41" s="196" t="str">
        <f>IF(ISBLANK(C41),"",VLOOKUP(C41,BÖLGE!$B$3:$J$572,4,FALSE))</f>
        <v>KONYA ÖZEL SOBE SPOR KULÜBÜ DERNEĞİ</v>
      </c>
      <c r="F41" s="97"/>
      <c r="G41" s="98" t="s">
        <v>219</v>
      </c>
      <c r="H41" s="99"/>
      <c r="I41" s="100" t="str">
        <f>IF(ISBLANK(H41),"",VLOOKUP(H41,BÖLGE!$B$3:$J$572,2,FALSE))</f>
        <v/>
      </c>
      <c r="J41" s="101" t="str">
        <f>IF(ISBLANK(H41),"",VLOOKUP(H41,BÖLGE!$B$3:$J$572,4,FALSE))</f>
        <v/>
      </c>
      <c r="L41" s="93"/>
      <c r="M41" s="93"/>
      <c r="N41" s="93"/>
      <c r="P41" s="93"/>
      <c r="Q41" s="93"/>
      <c r="R41" s="93"/>
    </row>
    <row r="42" spans="1:18" s="94" customFormat="1" x14ac:dyDescent="0.25">
      <c r="A42" s="93"/>
      <c r="B42" s="98" t="s">
        <v>220</v>
      </c>
      <c r="C42" s="99">
        <v>137</v>
      </c>
      <c r="D42" s="100" t="str">
        <f>IF(ISBLANK(C42),"",VLOOKUP(C42,BÖLGE!$B$3:$J$572,2,FALSE))</f>
        <v>BARAN CAN VAROĞLU</v>
      </c>
      <c r="E42" s="101" t="str">
        <f>IF(ISBLANK(C42),"",VLOOKUP(C42,BÖLGE!$B$3:$J$572,4,FALSE))</f>
        <v>ANKARA ENGELLİ VE YAKINLARI EĞİTİM KÜLTÜR SAĞLIK VE SPOR</v>
      </c>
      <c r="F42" s="97"/>
      <c r="G42" s="98" t="s">
        <v>220</v>
      </c>
      <c r="H42" s="99"/>
      <c r="I42" s="100" t="str">
        <f>IF(ISBLANK(H42),"",VLOOKUP(H42,BÖLGE!$B$3:$J$572,2,FALSE))</f>
        <v/>
      </c>
      <c r="J42" s="101" t="str">
        <f>IF(ISBLANK(H42),"",VLOOKUP(H42,BÖLGE!$B$3:$J$572,4,FALSE))</f>
        <v/>
      </c>
      <c r="L42" s="93"/>
      <c r="M42" s="93"/>
      <c r="N42" s="93"/>
      <c r="P42" s="93"/>
      <c r="Q42" s="93"/>
      <c r="R42" s="93"/>
    </row>
    <row r="43" spans="1:18" s="94" customFormat="1" x14ac:dyDescent="0.25">
      <c r="A43" s="93"/>
      <c r="B43" s="98" t="s">
        <v>280</v>
      </c>
      <c r="C43" s="99"/>
      <c r="D43" s="100" t="str">
        <f>IF(ISBLANK(C43),"",VLOOKUP(C43,BÖLGE!$B$3:$J$572,2,FALSE))</f>
        <v/>
      </c>
      <c r="E43" s="101" t="str">
        <f>IF(ISBLANK(C43),"",VLOOKUP(C43,BÖLGE!$B$3:$J$572,4,FALSE))</f>
        <v/>
      </c>
      <c r="F43" s="97"/>
      <c r="G43" s="98" t="s">
        <v>280</v>
      </c>
      <c r="H43" s="99"/>
      <c r="I43" s="100" t="str">
        <f>IF(ISBLANK(H43),"",VLOOKUP(H43,BÖLGE!$B$3:$J$572,2,FALSE))</f>
        <v/>
      </c>
      <c r="J43" s="101" t="str">
        <f>IF(ISBLANK(H43),"",VLOOKUP(H43,BÖLGE!$B$3:$J$572,4,FALSE))</f>
        <v/>
      </c>
      <c r="L43" s="93"/>
      <c r="M43" s="93"/>
      <c r="N43" s="93"/>
      <c r="P43" s="93"/>
      <c r="Q43" s="93"/>
      <c r="R43" s="93"/>
    </row>
    <row r="44" spans="1:18" s="94" customFormat="1" x14ac:dyDescent="0.25">
      <c r="A44" s="93"/>
      <c r="B44" s="98" t="s">
        <v>280</v>
      </c>
      <c r="C44" s="99"/>
      <c r="D44" s="100" t="str">
        <f>IF(ISBLANK(C44),"",VLOOKUP(C44,BÖLGE!$B$3:$J$572,2,FALSE))</f>
        <v/>
      </c>
      <c r="E44" s="101" t="str">
        <f>IF(ISBLANK(C44),"",VLOOKUP(C44,BÖLGE!$B$3:$J$572,4,FALSE))</f>
        <v/>
      </c>
      <c r="F44" s="97"/>
      <c r="G44" s="98" t="s">
        <v>280</v>
      </c>
      <c r="H44" s="99"/>
      <c r="I44" s="100" t="str">
        <f>IF(ISBLANK(H44),"",VLOOKUP(H44,BÖLGE!$B$3:$J$572,2,FALSE))</f>
        <v/>
      </c>
      <c r="J44" s="101" t="str">
        <f>IF(ISBLANK(H44),"",VLOOKUP(H44,BÖLGE!$B$3:$J$572,4,FALSE))</f>
        <v/>
      </c>
      <c r="L44" s="93"/>
      <c r="M44" s="93"/>
      <c r="N44" s="93"/>
      <c r="P44" s="93"/>
      <c r="Q44" s="93"/>
      <c r="R44" s="93"/>
    </row>
    <row r="45" spans="1:18" s="94" customFormat="1" x14ac:dyDescent="0.25">
      <c r="A45" s="93"/>
      <c r="B45" s="98" t="s">
        <v>280</v>
      </c>
      <c r="C45" s="99"/>
      <c r="D45" s="100" t="str">
        <f>IF(ISBLANK(C45),"",VLOOKUP(C45,BÖLGE!$B$3:$J$572,2,FALSE))</f>
        <v/>
      </c>
      <c r="E45" s="101" t="str">
        <f>IF(ISBLANK(C45),"",VLOOKUP(C45,BÖLGE!$B$3:$J$572,4,FALSE))</f>
        <v/>
      </c>
      <c r="F45" s="97"/>
      <c r="G45" s="98" t="s">
        <v>280</v>
      </c>
      <c r="H45" s="99"/>
      <c r="I45" s="100" t="str">
        <f>IF(ISBLANK(H45),"",VLOOKUP(H45,BÖLGE!$B$3:$J$572,2,FALSE))</f>
        <v/>
      </c>
      <c r="J45" s="101" t="str">
        <f>IF(ISBLANK(H45),"",VLOOKUP(H45,BÖLGE!$B$3:$J$572,4,FALSE))</f>
        <v/>
      </c>
      <c r="L45" s="93"/>
      <c r="M45" s="93"/>
      <c r="N45" s="93"/>
      <c r="P45" s="93"/>
      <c r="Q45" s="93"/>
      <c r="R45" s="93"/>
    </row>
    <row r="46" spans="1:18" s="94" customFormat="1" ht="15.75" thickBot="1" x14ac:dyDescent="0.3">
      <c r="A46" s="93"/>
      <c r="B46" s="102" t="s">
        <v>280</v>
      </c>
      <c r="C46" s="103"/>
      <c r="D46" s="104" t="str">
        <f>IF(ISBLANK(C46),"",VLOOKUP(C46,BÖLGE!$B$3:$J$572,2,FALSE))</f>
        <v/>
      </c>
      <c r="E46" s="105" t="str">
        <f>IF(ISBLANK(C46),"",VLOOKUP(C46,BÖLGE!$B$3:$J$572,4,FALSE))</f>
        <v/>
      </c>
      <c r="F46" s="97"/>
      <c r="G46" s="102" t="s">
        <v>280</v>
      </c>
      <c r="H46" s="103"/>
      <c r="I46" s="104" t="str">
        <f>IF(ISBLANK(H46),"",VLOOKUP(H46,BÖLGE!$B$3:$J$572,2,FALSE))</f>
        <v/>
      </c>
      <c r="J46" s="105" t="str">
        <f>IF(ISBLANK(H46),"",VLOOKUP(H46,BÖLGE!$B$3:$J$572,4,FALSE))</f>
        <v/>
      </c>
      <c r="L46" s="93"/>
      <c r="M46" s="93"/>
      <c r="N46" s="93"/>
      <c r="P46" s="93"/>
      <c r="Q46" s="93"/>
      <c r="R46" s="93"/>
    </row>
    <row r="47" spans="1:18" s="86" customFormat="1" ht="15.75" thickBot="1" x14ac:dyDescent="0.3">
      <c r="A47" s="85"/>
      <c r="C47" s="87"/>
      <c r="D47" s="85"/>
      <c r="E47" s="85"/>
      <c r="F47" s="85"/>
      <c r="H47" s="88"/>
      <c r="I47" s="85"/>
      <c r="J47" s="85"/>
      <c r="L47" s="85"/>
      <c r="M47" s="85"/>
      <c r="N47" s="85"/>
      <c r="P47" s="85"/>
      <c r="Q47" s="85"/>
      <c r="R47" s="85"/>
    </row>
    <row r="48" spans="1:18" s="86" customFormat="1" ht="15.75" thickBot="1" x14ac:dyDescent="0.3">
      <c r="A48" s="85"/>
      <c r="B48" s="241" t="s">
        <v>283</v>
      </c>
      <c r="C48" s="242"/>
      <c r="D48" s="242"/>
      <c r="E48" s="242"/>
      <c r="F48" s="242"/>
      <c r="G48" s="242"/>
      <c r="H48" s="242"/>
      <c r="I48" s="242"/>
      <c r="J48" s="243"/>
      <c r="L48" s="85"/>
      <c r="M48" s="85"/>
      <c r="N48" s="85"/>
      <c r="P48" s="85"/>
      <c r="Q48" s="85"/>
      <c r="R48" s="85"/>
    </row>
    <row r="49" spans="1:18" s="94" customFormat="1" x14ac:dyDescent="0.25">
      <c r="A49" s="93"/>
      <c r="B49" s="231" t="s">
        <v>228</v>
      </c>
      <c r="C49" s="232"/>
      <c r="D49" s="232"/>
      <c r="E49" s="233"/>
      <c r="F49" s="178"/>
      <c r="G49" s="231" t="s">
        <v>229</v>
      </c>
      <c r="H49" s="232"/>
      <c r="I49" s="232"/>
      <c r="J49" s="233"/>
      <c r="L49" s="93"/>
      <c r="M49" s="93"/>
      <c r="N49" s="93"/>
      <c r="P49" s="93"/>
      <c r="Q49" s="93"/>
      <c r="R49" s="93"/>
    </row>
    <row r="50" spans="1:18" s="94" customFormat="1" x14ac:dyDescent="0.25">
      <c r="A50" s="93"/>
      <c r="B50" s="95" t="s">
        <v>240</v>
      </c>
      <c r="C50" s="83" t="s">
        <v>241</v>
      </c>
      <c r="D50" s="82" t="s">
        <v>221</v>
      </c>
      <c r="E50" s="96" t="s">
        <v>222</v>
      </c>
      <c r="F50" s="97"/>
      <c r="G50" s="95" t="s">
        <v>240</v>
      </c>
      <c r="H50" s="83" t="s">
        <v>241</v>
      </c>
      <c r="I50" s="82" t="s">
        <v>221</v>
      </c>
      <c r="J50" s="96" t="s">
        <v>222</v>
      </c>
      <c r="L50" s="93"/>
      <c r="M50" s="93"/>
      <c r="N50" s="93"/>
      <c r="P50" s="93"/>
      <c r="Q50" s="93"/>
      <c r="R50" s="93"/>
    </row>
    <row r="51" spans="1:18" s="94" customFormat="1" x14ac:dyDescent="0.25">
      <c r="A51" s="93"/>
      <c r="B51" s="194" t="s">
        <v>217</v>
      </c>
      <c r="C51" s="191">
        <v>159</v>
      </c>
      <c r="D51" s="195" t="str">
        <f>IF(ISBLANK(C51),"",VLOOKUP(C51,BÖLGE!$B$3:$J$572,2,FALSE))</f>
        <v>UGUR EFE AYDOĞAN</v>
      </c>
      <c r="E51" s="196" t="str">
        <f>IF(ISBLANK(C51),"",VLOOKUP(C51,BÖLGE!$B$3:$J$572,4,FALSE))</f>
        <v>ANTALYA OTİSİUM OTİZM YAŞAM SPOR KULÜBÜ</v>
      </c>
      <c r="F51" s="97"/>
      <c r="G51" s="194" t="s">
        <v>217</v>
      </c>
      <c r="H51" s="193">
        <v>313</v>
      </c>
      <c r="I51" s="195" t="str">
        <f>IF(ISBLANK(H51),"",VLOOKUP(H51,BÖLGE!$B$3:$J$572,2,FALSE))</f>
        <v>SENA KARAKUŞ</v>
      </c>
      <c r="J51" s="196" t="str">
        <f>IF(ISBLANK(H51),"",VLOOKUP(H51,BÖLGE!$B$3:$J$572,4,FALSE))</f>
        <v>MERSİN MİNİK İZLER KÜLTÜR SANAT VE SPOR KULBÜ DERNEĞİ</v>
      </c>
      <c r="L51" s="93"/>
      <c r="M51" s="93"/>
      <c r="N51" s="93"/>
      <c r="P51" s="93"/>
      <c r="Q51" s="93"/>
      <c r="R51" s="93"/>
    </row>
    <row r="52" spans="1:18" s="94" customFormat="1" x14ac:dyDescent="0.25">
      <c r="A52" s="93"/>
      <c r="B52" s="194" t="s">
        <v>218</v>
      </c>
      <c r="C52" s="193">
        <v>320</v>
      </c>
      <c r="D52" s="195" t="str">
        <f>IF(ISBLANK(C52),"",VLOOKUP(C52,BÖLGE!$B$3:$J$572,2,FALSE))</f>
        <v>FURKAN TEKİN</v>
      </c>
      <c r="E52" s="196" t="str">
        <f>IF(ISBLANK(C52),"",VLOOKUP(C52,BÖLGE!$B$3:$J$572,4,FALSE))</f>
        <v>MERSİN ÖZEL İZEM ÖZEL SPORCULAR SPOR KULÜBÜ</v>
      </c>
      <c r="F52" s="97"/>
      <c r="G52" s="194" t="s">
        <v>218</v>
      </c>
      <c r="H52" s="193">
        <v>202</v>
      </c>
      <c r="I52" s="195" t="str">
        <f>IF(ISBLANK(H52),"",VLOOKUP(H52,BÖLGE!$B$3:$J$572,2,FALSE))</f>
        <v>AYŞE DOĞRU</v>
      </c>
      <c r="J52" s="196" t="str">
        <f>IF(ISBLANK(H52),"",VLOOKUP(H52,BÖLGE!$B$3:$J$572,4,FALSE))</f>
        <v>ISPARTA BÖLGE SPOR KULÜBÜ</v>
      </c>
      <c r="L52" s="93"/>
      <c r="M52" s="93"/>
      <c r="N52" s="93"/>
      <c r="P52" s="93"/>
      <c r="Q52" s="93"/>
      <c r="R52" s="93"/>
    </row>
    <row r="53" spans="1:18" s="94" customFormat="1" x14ac:dyDescent="0.25">
      <c r="A53" s="93"/>
      <c r="B53" s="194" t="s">
        <v>219</v>
      </c>
      <c r="C53" s="193">
        <v>104</v>
      </c>
      <c r="D53" s="195" t="str">
        <f>IF(ISBLANK(C53),"",VLOOKUP(C53,BÖLGE!$B$3:$J$572,2,FALSE))</f>
        <v>FIRAT SEVDİ</v>
      </c>
      <c r="E53" s="196" t="str">
        <f>IF(ISBLANK(C53),"",VLOOKUP(C53,BÖLGE!$B$3:$J$572,4,FALSE))</f>
        <v>ADANA BATUHAN ERUÇAR ENGELİLER GENÇLİK VE SPOR KULÜBÜ</v>
      </c>
      <c r="F53" s="97"/>
      <c r="G53" s="98" t="s">
        <v>219</v>
      </c>
      <c r="H53" s="99"/>
      <c r="I53" s="100" t="str">
        <f>IF(ISBLANK(H53),"",VLOOKUP(H53,BÖLGE!$B$3:$J$572,2,FALSE))</f>
        <v/>
      </c>
      <c r="J53" s="101" t="str">
        <f>IF(ISBLANK(H53),"",VLOOKUP(H53,BÖLGE!$B$3:$J$572,4,FALSE))</f>
        <v/>
      </c>
      <c r="L53" s="93"/>
      <c r="M53" s="93"/>
      <c r="N53" s="93"/>
      <c r="P53" s="93"/>
      <c r="Q53" s="93"/>
      <c r="R53" s="93"/>
    </row>
    <row r="54" spans="1:18" s="94" customFormat="1" x14ac:dyDescent="0.25">
      <c r="A54" s="93"/>
      <c r="B54" s="98" t="s">
        <v>220</v>
      </c>
      <c r="C54" s="99">
        <v>153</v>
      </c>
      <c r="D54" s="100" t="str">
        <f>IF(ISBLANK(C54),"",VLOOKUP(C54,BÖLGE!$B$3:$J$572,2,FALSE))</f>
        <v>NEDİM  KÜÇÜKYILDIZ</v>
      </c>
      <c r="E54" s="101" t="str">
        <f>IF(ISBLANK(C54),"",VLOOKUP(C54,BÖLGE!$B$3:$J$572,4,FALSE))</f>
        <v>ANTALYA ALANYA  ÖZEL SPORCULAR SPOR KULÜBÜ</v>
      </c>
      <c r="F54" s="97"/>
      <c r="G54" s="98" t="s">
        <v>220</v>
      </c>
      <c r="H54" s="99"/>
      <c r="I54" s="100" t="str">
        <f>IF(ISBLANK(H54),"",VLOOKUP(H54,BÖLGE!$B$3:$J$572,2,FALSE))</f>
        <v/>
      </c>
      <c r="J54" s="101" t="str">
        <f>IF(ISBLANK(H54),"",VLOOKUP(H54,BÖLGE!$B$3:$J$572,4,FALSE))</f>
        <v/>
      </c>
      <c r="L54" s="93"/>
      <c r="M54" s="93"/>
      <c r="N54" s="93"/>
      <c r="P54" s="93"/>
      <c r="Q54" s="93"/>
      <c r="R54" s="93"/>
    </row>
    <row r="55" spans="1:18" s="94" customFormat="1" x14ac:dyDescent="0.25">
      <c r="A55" s="93"/>
      <c r="B55" s="98" t="s">
        <v>280</v>
      </c>
      <c r="C55" s="99">
        <v>315</v>
      </c>
      <c r="D55" s="100" t="str">
        <f>IF(ISBLANK(C55),"",VLOOKUP(C55,BÖLGE!$B$3:$J$572,2,FALSE))</f>
        <v>ÖMER DENİZ YALÇIN</v>
      </c>
      <c r="E55" s="101" t="str">
        <f>IF(ISBLANK(C55),"",VLOOKUP(C55,BÖLGE!$B$3:$J$572,4,FALSE))</f>
        <v>MERSİN MİNİK UMUTLAR KÜLTÜR SANAT VE SPOR KULÜBÜ DERNEĞİ</v>
      </c>
      <c r="F55" s="97"/>
      <c r="G55" s="98" t="s">
        <v>280</v>
      </c>
      <c r="H55" s="99"/>
      <c r="I55" s="100" t="str">
        <f>IF(ISBLANK(H55),"",VLOOKUP(H55,BÖLGE!$B$3:$J$572,2,FALSE))</f>
        <v/>
      </c>
      <c r="J55" s="101" t="str">
        <f>IF(ISBLANK(H55),"",VLOOKUP(H55,BÖLGE!$B$3:$J$572,4,FALSE))</f>
        <v/>
      </c>
      <c r="L55" s="93"/>
      <c r="M55" s="93"/>
      <c r="N55" s="93"/>
      <c r="P55" s="93"/>
      <c r="Q55" s="93"/>
      <c r="R55" s="93"/>
    </row>
    <row r="56" spans="1:18" s="94" customFormat="1" x14ac:dyDescent="0.25">
      <c r="A56" s="93"/>
      <c r="B56" s="98" t="s">
        <v>280</v>
      </c>
      <c r="C56" s="99">
        <v>119</v>
      </c>
      <c r="D56" s="100" t="str">
        <f>IF(ISBLANK(C56),"",VLOOKUP(C56,BÖLGE!$B$3:$J$572,2,FALSE))</f>
        <v>YUSUF BİLAL DEĞİRMENCİ</v>
      </c>
      <c r="E56" s="101" t="str">
        <f>IF(ISBLANK(C56),"",VLOOKUP(C56,BÖLGE!$B$3:$J$572,4,FALSE))</f>
        <v xml:space="preserve">ADANA ZİCEV ÖZEL SPORCULAR SPOR KULÜBÜ </v>
      </c>
      <c r="F56" s="97"/>
      <c r="G56" s="98" t="s">
        <v>280</v>
      </c>
      <c r="H56" s="99"/>
      <c r="I56" s="100" t="str">
        <f>IF(ISBLANK(H56),"",VLOOKUP(H56,BÖLGE!$B$3:$J$572,2,FALSE))</f>
        <v/>
      </c>
      <c r="J56" s="101" t="str">
        <f>IF(ISBLANK(H56),"",VLOOKUP(H56,BÖLGE!$B$3:$J$572,4,FALSE))</f>
        <v/>
      </c>
      <c r="L56" s="93"/>
      <c r="M56" s="93"/>
      <c r="N56" s="93"/>
      <c r="P56" s="93"/>
      <c r="Q56" s="93"/>
      <c r="R56" s="93"/>
    </row>
    <row r="57" spans="1:18" s="94" customFormat="1" x14ac:dyDescent="0.25">
      <c r="A57" s="93"/>
      <c r="B57" s="98" t="s">
        <v>280</v>
      </c>
      <c r="C57" s="99">
        <v>106</v>
      </c>
      <c r="D57" s="100" t="str">
        <f>IF(ISBLANK(C57),"",VLOOKUP(C57,BÖLGE!$B$3:$J$572,2,FALSE))</f>
        <v>OSMAN EFE  TEKİNASLAN</v>
      </c>
      <c r="E57" s="101" t="str">
        <f>IF(ISBLANK(C57),"",VLOOKUP(C57,BÖLGE!$B$3:$J$572,4,FALSE))</f>
        <v>ADANA ÇUKUROVA MAVİ OTİZM SPOR KULÜBÜ</v>
      </c>
      <c r="F57" s="97"/>
      <c r="G57" s="98" t="s">
        <v>280</v>
      </c>
      <c r="H57" s="99"/>
      <c r="I57" s="100" t="str">
        <f>IF(ISBLANK(H57),"",VLOOKUP(H57,BÖLGE!$B$3:$J$572,2,FALSE))</f>
        <v/>
      </c>
      <c r="J57" s="101" t="str">
        <f>IF(ISBLANK(H57),"",VLOOKUP(H57,BÖLGE!$B$3:$J$572,4,FALSE))</f>
        <v/>
      </c>
      <c r="L57" s="93"/>
      <c r="M57" s="93"/>
      <c r="N57" s="93"/>
      <c r="P57" s="93"/>
      <c r="Q57" s="93"/>
      <c r="R57" s="93"/>
    </row>
    <row r="58" spans="1:18" s="94" customFormat="1" ht="15.75" thickBot="1" x14ac:dyDescent="0.3">
      <c r="A58" s="93"/>
      <c r="B58" s="98" t="s">
        <v>280</v>
      </c>
      <c r="C58" s="99">
        <v>319</v>
      </c>
      <c r="D58" s="100" t="str">
        <f>IF(ISBLANK(C58),"",VLOOKUP(C58,BÖLGE!$B$3:$J$572,2,FALSE))</f>
        <v>FURKAN AŞKIN</v>
      </c>
      <c r="E58" s="101" t="str">
        <f>IF(ISBLANK(C58),"",VLOOKUP(C58,BÖLGE!$B$3:$J$572,4,FALSE))</f>
        <v>MERSİN ÖZEL İZEM ÖZEL SPORCULAR SPOR KULÜBÜ</v>
      </c>
      <c r="F58" s="97"/>
      <c r="G58" s="102" t="s">
        <v>280</v>
      </c>
      <c r="H58" s="103"/>
      <c r="I58" s="100" t="str">
        <f>IF(ISBLANK(H58),"",VLOOKUP(H58,BÖLGE!$B$3:$J$572,2,FALSE))</f>
        <v/>
      </c>
      <c r="J58" s="101" t="str">
        <f>IF(ISBLANK(H58),"",VLOOKUP(H58,BÖLGE!$B$3:$J$572,4,FALSE))</f>
        <v/>
      </c>
      <c r="L58" s="93"/>
      <c r="M58" s="93"/>
      <c r="N58" s="93"/>
      <c r="P58" s="93"/>
      <c r="Q58" s="93"/>
      <c r="R58" s="93"/>
    </row>
    <row r="59" spans="1:18" s="94" customFormat="1" x14ac:dyDescent="0.25">
      <c r="A59" s="93"/>
      <c r="B59" s="231" t="s">
        <v>230</v>
      </c>
      <c r="C59" s="232"/>
      <c r="D59" s="232"/>
      <c r="E59" s="233"/>
      <c r="F59" s="178"/>
      <c r="G59" s="231" t="s">
        <v>231</v>
      </c>
      <c r="H59" s="232"/>
      <c r="I59" s="232"/>
      <c r="J59" s="233"/>
      <c r="L59" s="93"/>
      <c r="M59" s="93"/>
      <c r="N59" s="93"/>
      <c r="P59" s="93"/>
      <c r="Q59" s="93"/>
      <c r="R59" s="93"/>
    </row>
    <row r="60" spans="1:18" s="94" customFormat="1" x14ac:dyDescent="0.25">
      <c r="A60" s="93"/>
      <c r="B60" s="95" t="s">
        <v>240</v>
      </c>
      <c r="C60" s="83" t="s">
        <v>241</v>
      </c>
      <c r="D60" s="82" t="s">
        <v>221</v>
      </c>
      <c r="E60" s="96" t="s">
        <v>222</v>
      </c>
      <c r="F60" s="97"/>
      <c r="G60" s="95" t="s">
        <v>240</v>
      </c>
      <c r="H60" s="83" t="s">
        <v>241</v>
      </c>
      <c r="I60" s="82" t="s">
        <v>221</v>
      </c>
      <c r="J60" s="96" t="s">
        <v>222</v>
      </c>
      <c r="L60" s="93"/>
      <c r="M60" s="93"/>
      <c r="N60" s="93"/>
      <c r="P60" s="93"/>
      <c r="Q60" s="93"/>
      <c r="R60" s="93"/>
    </row>
    <row r="61" spans="1:18" s="94" customFormat="1" x14ac:dyDescent="0.25">
      <c r="A61" s="93"/>
      <c r="B61" s="194" t="s">
        <v>217</v>
      </c>
      <c r="C61" s="191">
        <v>305</v>
      </c>
      <c r="D61" s="195" t="str">
        <f>IF(ISBLANK(C61),"",VLOOKUP(C61,BÖLGE!$B$3:$J$572,2,FALSE))</f>
        <v>DOĞU ARMAN MURADİ</v>
      </c>
      <c r="E61" s="196" t="str">
        <f>IF(ISBLANK(C61),"",VLOOKUP(C61,BÖLGE!$B$3:$J$572,4,FALSE))</f>
        <v>MERSİN EMEK OTİZM SPOR KULÜBÜ</v>
      </c>
      <c r="F61" s="97"/>
      <c r="G61" s="194" t="s">
        <v>217</v>
      </c>
      <c r="H61" s="193">
        <v>351</v>
      </c>
      <c r="I61" s="195" t="str">
        <f>IF(ISBLANK(H61),"",VLOOKUP(H61,BÖLGE!$B$3:$J$572,2,FALSE))</f>
        <v>MADİNA SADİGOVA</v>
      </c>
      <c r="J61" s="196" t="str">
        <f>IF(ISBLANK(H61),"",VLOOKUP(H61,BÖLGE!$B$3:$J$572,4,FALSE))</f>
        <v>ANTALYA GENÇLİK SPOR KULÜBÜ</v>
      </c>
      <c r="L61" s="93"/>
      <c r="M61" s="93"/>
      <c r="N61" s="93"/>
      <c r="P61" s="93"/>
      <c r="Q61" s="93"/>
      <c r="R61" s="93"/>
    </row>
    <row r="62" spans="1:18" s="94" customFormat="1" x14ac:dyDescent="0.25">
      <c r="A62" s="93"/>
      <c r="B62" s="194" t="s">
        <v>218</v>
      </c>
      <c r="C62" s="193">
        <v>158</v>
      </c>
      <c r="D62" s="195" t="str">
        <f>IF(ISBLANK(C62),"",VLOOKUP(C62,BÖLGE!$B$3:$J$572,2,FALSE))</f>
        <v>OGUZHAN HAKKI EĞİLMEZ</v>
      </c>
      <c r="E62" s="196" t="str">
        <f>IF(ISBLANK(C62),"",VLOOKUP(C62,BÖLGE!$B$3:$J$572,4,FALSE))</f>
        <v>ANTALYA OTİSİUM OTİZM YAŞAM SPOR KULÜBÜ</v>
      </c>
      <c r="F62" s="97"/>
      <c r="G62" s="98" t="s">
        <v>218</v>
      </c>
      <c r="H62" s="99"/>
      <c r="I62" s="100" t="str">
        <f>IF(ISBLANK(H62),"",VLOOKUP(H62,BÖLGE!$B$3:$J$572,2,FALSE))</f>
        <v/>
      </c>
      <c r="J62" s="101" t="str">
        <f>IF(ISBLANK(H62),"",VLOOKUP(H62,BÖLGE!$B$3:$J$572,4,FALSE))</f>
        <v/>
      </c>
      <c r="L62" s="93"/>
      <c r="M62" s="93"/>
      <c r="N62" s="93"/>
      <c r="P62" s="93"/>
      <c r="Q62" s="93"/>
      <c r="R62" s="93"/>
    </row>
    <row r="63" spans="1:18" s="94" customFormat="1" x14ac:dyDescent="0.25">
      <c r="A63" s="93"/>
      <c r="B63" s="194" t="s">
        <v>219</v>
      </c>
      <c r="C63" s="193">
        <v>112</v>
      </c>
      <c r="D63" s="195" t="str">
        <f>IF(ISBLANK(C63),"",VLOOKUP(C63,BÖLGE!$B$3:$J$572,2,FALSE))</f>
        <v>MERT KEMAL OĞUZ</v>
      </c>
      <c r="E63" s="196" t="str">
        <f>IF(ISBLANK(C63),"",VLOOKUP(C63,BÖLGE!$B$3:$J$572,4,FALSE))</f>
        <v>ADANA ÖZ GELİŞİM SPOR KULÜBÜ DERNEĞİ</v>
      </c>
      <c r="F63" s="97"/>
      <c r="G63" s="98" t="s">
        <v>219</v>
      </c>
      <c r="H63" s="99"/>
      <c r="I63" s="100" t="str">
        <f>IF(ISBLANK(H63),"",VLOOKUP(H63,BÖLGE!$B$3:$J$572,2,FALSE))</f>
        <v/>
      </c>
      <c r="J63" s="101" t="str">
        <f>IF(ISBLANK(H63),"",VLOOKUP(H63,BÖLGE!$B$3:$J$572,4,FALSE))</f>
        <v/>
      </c>
      <c r="L63" s="93"/>
      <c r="M63" s="93"/>
      <c r="N63" s="93"/>
      <c r="P63" s="93"/>
      <c r="Q63" s="93"/>
      <c r="R63" s="93"/>
    </row>
    <row r="64" spans="1:18" s="94" customFormat="1" x14ac:dyDescent="0.25">
      <c r="A64" s="93"/>
      <c r="B64" s="98" t="s">
        <v>220</v>
      </c>
      <c r="C64" s="99">
        <v>161</v>
      </c>
      <c r="D64" s="100" t="str">
        <f>IF(ISBLANK(C64),"",VLOOKUP(C64,BÖLGE!$B$3:$J$572,2,FALSE))</f>
        <v>GURALP SIMSEK</v>
      </c>
      <c r="E64" s="101" t="str">
        <f>IF(ISBLANK(C64),"",VLOOKUP(C64,BÖLGE!$B$3:$J$572,4,FALSE))</f>
        <v>ANTALYA OTİSTİK BİREYLER SPOR KULÜBÜ DERNEĞİ</v>
      </c>
      <c r="F64" s="97"/>
      <c r="G64" s="98" t="s">
        <v>220</v>
      </c>
      <c r="H64" s="99"/>
      <c r="I64" s="100" t="str">
        <f>IF(ISBLANK(H64),"",VLOOKUP(H64,BÖLGE!$B$3:$J$572,2,FALSE))</f>
        <v/>
      </c>
      <c r="J64" s="101" t="str">
        <f>IF(ISBLANK(H64),"",VLOOKUP(H64,BÖLGE!$B$3:$J$572,4,FALSE))</f>
        <v/>
      </c>
      <c r="L64" s="93"/>
      <c r="M64" s="93"/>
      <c r="N64" s="93"/>
      <c r="P64" s="93"/>
      <c r="Q64" s="93"/>
      <c r="R64" s="93"/>
    </row>
    <row r="65" spans="1:18" s="94" customFormat="1" x14ac:dyDescent="0.25">
      <c r="A65" s="93"/>
      <c r="B65" s="98" t="s">
        <v>280</v>
      </c>
      <c r="C65" s="99"/>
      <c r="D65" s="100" t="str">
        <f>IF(ISBLANK(C65),"",VLOOKUP(C65,BÖLGE!$B$3:$J$572,2,FALSE))</f>
        <v/>
      </c>
      <c r="E65" s="101" t="str">
        <f>IF(ISBLANK(C65),"",VLOOKUP(C65,BÖLGE!$B$3:$J$572,4,FALSE))</f>
        <v/>
      </c>
      <c r="F65" s="97"/>
      <c r="G65" s="98" t="s">
        <v>280</v>
      </c>
      <c r="H65" s="99"/>
      <c r="I65" s="100" t="str">
        <f>IF(ISBLANK(H65),"",VLOOKUP(H65,BÖLGE!$B$3:$J$572,2,FALSE))</f>
        <v/>
      </c>
      <c r="J65" s="101" t="str">
        <f>IF(ISBLANK(H65),"",VLOOKUP(H65,BÖLGE!$B$3:$J$572,4,FALSE))</f>
        <v/>
      </c>
      <c r="L65" s="93"/>
      <c r="M65" s="93"/>
      <c r="N65" s="93"/>
      <c r="P65" s="93"/>
      <c r="Q65" s="93"/>
      <c r="R65" s="93"/>
    </row>
    <row r="66" spans="1:18" s="94" customFormat="1" x14ac:dyDescent="0.25">
      <c r="A66" s="93"/>
      <c r="B66" s="98" t="s">
        <v>280</v>
      </c>
      <c r="C66" s="99"/>
      <c r="D66" s="100" t="str">
        <f>IF(ISBLANK(C66),"",VLOOKUP(C66,BÖLGE!$B$3:$J$572,2,FALSE))</f>
        <v/>
      </c>
      <c r="E66" s="101" t="str">
        <f>IF(ISBLANK(C66),"",VLOOKUP(C66,BÖLGE!$B$3:$J$572,4,FALSE))</f>
        <v/>
      </c>
      <c r="F66" s="97"/>
      <c r="G66" s="98" t="s">
        <v>280</v>
      </c>
      <c r="H66" s="99"/>
      <c r="I66" s="100" t="str">
        <f>IF(ISBLANK(H66),"",VLOOKUP(H66,BÖLGE!$B$3:$J$572,2,FALSE))</f>
        <v/>
      </c>
      <c r="J66" s="101" t="str">
        <f>IF(ISBLANK(H66),"",VLOOKUP(H66,BÖLGE!$B$3:$J$572,4,FALSE))</f>
        <v/>
      </c>
      <c r="L66" s="93"/>
      <c r="M66" s="93"/>
      <c r="N66" s="93"/>
      <c r="P66" s="93"/>
      <c r="Q66" s="93"/>
      <c r="R66" s="93"/>
    </row>
    <row r="67" spans="1:18" s="94" customFormat="1" x14ac:dyDescent="0.25">
      <c r="A67" s="93"/>
      <c r="B67" s="98" t="s">
        <v>280</v>
      </c>
      <c r="C67" s="99"/>
      <c r="D67" s="100" t="str">
        <f>IF(ISBLANK(C67),"",VLOOKUP(C67,BÖLGE!$B$3:$J$572,2,FALSE))</f>
        <v/>
      </c>
      <c r="E67" s="101" t="str">
        <f>IF(ISBLANK(C67),"",VLOOKUP(C67,BÖLGE!$B$3:$J$572,4,FALSE))</f>
        <v/>
      </c>
      <c r="F67" s="97"/>
      <c r="G67" s="98" t="s">
        <v>280</v>
      </c>
      <c r="H67" s="99"/>
      <c r="I67" s="100" t="str">
        <f>IF(ISBLANK(H67),"",VLOOKUP(H67,BÖLGE!$B$3:$J$572,2,FALSE))</f>
        <v/>
      </c>
      <c r="J67" s="101" t="str">
        <f>IF(ISBLANK(H67),"",VLOOKUP(H67,BÖLGE!$B$3:$J$572,4,FALSE))</f>
        <v/>
      </c>
      <c r="L67" s="93"/>
      <c r="M67" s="93"/>
      <c r="N67" s="93"/>
      <c r="P67" s="93"/>
      <c r="Q67" s="93"/>
      <c r="R67" s="93"/>
    </row>
    <row r="68" spans="1:18" s="94" customFormat="1" ht="15.75" thickBot="1" x14ac:dyDescent="0.3">
      <c r="A68" s="93"/>
      <c r="B68" s="102" t="s">
        <v>280</v>
      </c>
      <c r="C68" s="103"/>
      <c r="D68" s="104" t="str">
        <f>IF(ISBLANK(C68),"",VLOOKUP(C68,BÖLGE!$B$3:$J$572,2,FALSE))</f>
        <v/>
      </c>
      <c r="E68" s="105" t="str">
        <f>IF(ISBLANK(C68),"",VLOOKUP(C68,BÖLGE!$B$3:$J$572,4,FALSE))</f>
        <v/>
      </c>
      <c r="F68" s="97"/>
      <c r="G68" s="102" t="s">
        <v>280</v>
      </c>
      <c r="H68" s="103"/>
      <c r="I68" s="104" t="str">
        <f>IF(ISBLANK(H68),"",VLOOKUP(H68,BÖLGE!$B$3:$J$572,2,FALSE))</f>
        <v/>
      </c>
      <c r="J68" s="105" t="str">
        <f>IF(ISBLANK(H68),"",VLOOKUP(H68,BÖLGE!$B$3:$J$572,4,FALSE))</f>
        <v/>
      </c>
      <c r="L68" s="93"/>
      <c r="M68" s="93"/>
      <c r="N68" s="93"/>
      <c r="P68" s="93"/>
      <c r="Q68" s="93"/>
      <c r="R68" s="93"/>
    </row>
  </sheetData>
  <mergeCells count="16">
    <mergeCell ref="G37:J37"/>
    <mergeCell ref="B48:J48"/>
    <mergeCell ref="B49:E49"/>
    <mergeCell ref="G49:J49"/>
    <mergeCell ref="B59:E59"/>
    <mergeCell ref="G59:J59"/>
    <mergeCell ref="B37:E37"/>
    <mergeCell ref="B2:J2"/>
    <mergeCell ref="B4:J4"/>
    <mergeCell ref="B5:E5"/>
    <mergeCell ref="G5:J5"/>
    <mergeCell ref="G27:J27"/>
    <mergeCell ref="B27:E27"/>
    <mergeCell ref="B15:E15"/>
    <mergeCell ref="G15:J15"/>
    <mergeCell ref="B26:J26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BÖLGE</vt:lpstr>
      <vt:lpstr>İCMAL</vt:lpstr>
      <vt:lpstr>İL İCMAL</vt:lpstr>
      <vt:lpstr>KULÜP İCMAL</vt:lpstr>
      <vt:lpstr>DOWN</vt:lpstr>
      <vt:lpstr>OTİZM</vt:lpstr>
      <vt:lpstr>MENTAL</vt:lpstr>
      <vt:lpstr>MENTAL SIRALAMA</vt:lpstr>
      <vt:lpstr>OTİZM SIRALAMA</vt:lpstr>
      <vt:lpstr>DOWN SENDROMLULAR  SIRALAMA </vt:lpstr>
      <vt:lpstr>'DOWN SENDROMLULAR  SIRALAMA '!Yazdırma_Alanı</vt:lpstr>
      <vt:lpstr>'MENTAL SIRALAMA'!Yazdırma_Alanı</vt:lpstr>
      <vt:lpstr>'OTİZM SIRALAMA'!Yazdırma_Alanı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2020-02-24T12:27:42Z</dcterms:modified>
</cp:coreProperties>
</file>