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01" firstSheet="9" activeTab="12"/>
  </bookViews>
  <sheets>
    <sheet name="KIZLAR OTİZM SEVİYE 8-11 YAŞ" sheetId="4" r:id="rId1"/>
    <sheet name="KIZLAR SEVİYE A 12-15 YAŞ" sheetId="5" r:id="rId2"/>
    <sheet name="SEVİYE A 12-15 YAŞ DOWN" sheetId="6" r:id="rId3"/>
    <sheet name="8-11 YAŞ DOWN SEVİYE A" sheetId="7" r:id="rId4"/>
    <sheet name="SEVİYE A 16-21 YAŞ DOWN" sheetId="8" r:id="rId5"/>
    <sheet name="KIZLAR MENTAL 8-11 YAŞ" sheetId="3" r:id="rId6"/>
    <sheet name="KIZLAR MENTAL 12-15 YAŞ " sheetId="9" r:id="rId7"/>
    <sheet name="KIZLAR MENTAL 16-21  YAŞ  " sheetId="11" r:id="rId8"/>
    <sheet name="KIZLAR MENTAL 22 +  YAŞ " sheetId="10" r:id="rId9"/>
    <sheet name="KIZLAR OTİZM 12-15  YAŞ" sheetId="12" r:id="rId10"/>
    <sheet name="SEVİYE 1KIZLAR DOWN 8-11  YAŞ " sheetId="13" r:id="rId11"/>
    <sheet name="SEVİYE 1KIZLAR DOWN 12-15  Y" sheetId="14" r:id="rId12"/>
    <sheet name="SEVİYE 2-3 KIZLAR " sheetId="15" r:id="rId13"/>
  </sheets>
  <definedNames>
    <definedName name="_xlnm.Print_Area" localSheetId="3">'8-11 YAŞ DOWN SEVİYE A'!$A$10:$Y$66</definedName>
    <definedName name="_xlnm.Print_Area" localSheetId="6">'KIZLAR MENTAL 12-15 YAŞ '!$A$10:$Y$75</definedName>
    <definedName name="_xlnm.Print_Area" localSheetId="7">'KIZLAR MENTAL 16-21  YAŞ  '!$A$10:$Y$75</definedName>
    <definedName name="_xlnm.Print_Area" localSheetId="8">'KIZLAR MENTAL 22 +  YAŞ '!$A$10:$Y$75</definedName>
    <definedName name="_xlnm.Print_Area" localSheetId="5">'KIZLAR MENTAL 8-11 YAŞ'!$A$10:$Y$75</definedName>
    <definedName name="_xlnm.Print_Area" localSheetId="9">'KIZLAR OTİZM 12-15  YAŞ'!$A$10:$Y$75</definedName>
    <definedName name="_xlnm.Print_Area" localSheetId="0">'KIZLAR OTİZM SEVİYE 8-11 YAŞ'!$A$10:$Y$75</definedName>
    <definedName name="_xlnm.Print_Area" localSheetId="1">'KIZLAR SEVİYE A 12-15 YAŞ'!$A$10:$Y$71</definedName>
    <definedName name="_xlnm.Print_Area" localSheetId="11">'SEVİYE 1KIZLAR DOWN 12-15  Y'!$A$10:$Y$75</definedName>
    <definedName name="_xlnm.Print_Area" localSheetId="10">'SEVİYE 1KIZLAR DOWN 8-11  YAŞ '!$A$10:$Y$75</definedName>
    <definedName name="_xlnm.Print_Area" localSheetId="12">'SEVİYE 2-3 KIZLAR '!$A$10:$Y$75</definedName>
    <definedName name="_xlnm.Print_Area" localSheetId="2">'SEVİYE A 12-15 YAŞ DOWN'!$A$10:$Y$59</definedName>
    <definedName name="_xlnm.Print_Area" localSheetId="4">'SEVİYE A 16-21 YAŞ DOWN'!$A$10:$Y$54</definedName>
  </definedNames>
  <calcPr calcId="152511"/>
</workbook>
</file>

<file path=xl/calcChain.xml><?xml version="1.0" encoding="utf-8"?>
<calcChain xmlns="http://schemas.openxmlformats.org/spreadsheetml/2006/main">
  <c r="S62" i="15" l="1"/>
  <c r="N62" i="15"/>
  <c r="I62" i="15"/>
  <c r="S61" i="15"/>
  <c r="N61" i="15"/>
  <c r="I61" i="15"/>
  <c r="S60" i="15"/>
  <c r="N60" i="15"/>
  <c r="I60" i="15"/>
  <c r="X59" i="15"/>
  <c r="S59" i="15"/>
  <c r="N59" i="15"/>
  <c r="X58" i="15"/>
  <c r="S58" i="15"/>
  <c r="N58" i="15"/>
  <c r="I58" i="15"/>
  <c r="Y58" i="15" s="1"/>
  <c r="X57" i="15"/>
  <c r="S57" i="15"/>
  <c r="N57" i="15"/>
  <c r="I57" i="15"/>
  <c r="X56" i="15"/>
  <c r="S56" i="15"/>
  <c r="N56" i="15"/>
  <c r="I56" i="15"/>
  <c r="X55" i="15"/>
  <c r="Y55" i="15" s="1"/>
  <c r="S55" i="15"/>
  <c r="N55" i="15"/>
  <c r="I55" i="15"/>
  <c r="X54" i="15"/>
  <c r="S54" i="15"/>
  <c r="N54" i="15"/>
  <c r="I54" i="15"/>
  <c r="X53" i="15"/>
  <c r="S53" i="15"/>
  <c r="N53" i="15"/>
  <c r="I53" i="15"/>
  <c r="X52" i="15"/>
  <c r="S52" i="15"/>
  <c r="N52" i="15"/>
  <c r="I52" i="15"/>
  <c r="X51" i="15"/>
  <c r="S51" i="15"/>
  <c r="N51" i="15"/>
  <c r="I51" i="15"/>
  <c r="X50" i="15"/>
  <c r="S50" i="15"/>
  <c r="N50" i="15"/>
  <c r="I50" i="15"/>
  <c r="X49" i="15"/>
  <c r="S49" i="15"/>
  <c r="N49" i="15"/>
  <c r="Y49" i="15" s="1"/>
  <c r="I49" i="15"/>
  <c r="X48" i="15"/>
  <c r="S48" i="15"/>
  <c r="N48" i="15"/>
  <c r="I48" i="15"/>
  <c r="X47" i="15"/>
  <c r="S47" i="15"/>
  <c r="N47" i="15"/>
  <c r="I47" i="15"/>
  <c r="X46" i="15"/>
  <c r="S46" i="15"/>
  <c r="N46" i="15"/>
  <c r="I46" i="15"/>
  <c r="X45" i="15"/>
  <c r="S45" i="15"/>
  <c r="N45" i="15"/>
  <c r="I45" i="15"/>
  <c r="X44" i="15"/>
  <c r="S44" i="15"/>
  <c r="N44" i="15"/>
  <c r="I44" i="15"/>
  <c r="X43" i="15"/>
  <c r="S43" i="15"/>
  <c r="N43" i="15"/>
  <c r="I43" i="15"/>
  <c r="X42" i="15"/>
  <c r="S42" i="15"/>
  <c r="N42" i="15"/>
  <c r="I42" i="15"/>
  <c r="X41" i="15"/>
  <c r="S41" i="15"/>
  <c r="N41" i="15"/>
  <c r="I41" i="15"/>
  <c r="X40" i="15"/>
  <c r="S40" i="15"/>
  <c r="N40" i="15"/>
  <c r="I40" i="15"/>
  <c r="X39" i="15"/>
  <c r="S39" i="15"/>
  <c r="N39" i="15"/>
  <c r="I39" i="15"/>
  <c r="X38" i="15"/>
  <c r="S38" i="15"/>
  <c r="N38" i="15"/>
  <c r="I38" i="15"/>
  <c r="X37" i="15"/>
  <c r="S37" i="15"/>
  <c r="N37" i="15"/>
  <c r="I37" i="15"/>
  <c r="X36" i="15"/>
  <c r="S36" i="15"/>
  <c r="N36" i="15"/>
  <c r="I36" i="15"/>
  <c r="X35" i="15"/>
  <c r="S35" i="15"/>
  <c r="N35" i="15"/>
  <c r="I35" i="15"/>
  <c r="X34" i="15"/>
  <c r="S34" i="15"/>
  <c r="N34" i="15"/>
  <c r="I34" i="15"/>
  <c r="X33" i="15"/>
  <c r="S33" i="15"/>
  <c r="N33" i="15"/>
  <c r="I33" i="15"/>
  <c r="X32" i="15"/>
  <c r="S32" i="15"/>
  <c r="N32" i="15"/>
  <c r="I32" i="15"/>
  <c r="X31" i="15"/>
  <c r="S31" i="15"/>
  <c r="N31" i="15"/>
  <c r="I31" i="15"/>
  <c r="X30" i="15"/>
  <c r="S30" i="15"/>
  <c r="N30" i="15"/>
  <c r="I30" i="15"/>
  <c r="X29" i="15"/>
  <c r="S29" i="15"/>
  <c r="N29" i="15"/>
  <c r="I29" i="15"/>
  <c r="X28" i="15"/>
  <c r="S28" i="15"/>
  <c r="N28" i="15"/>
  <c r="I28" i="15"/>
  <c r="X27" i="15"/>
  <c r="S27" i="15"/>
  <c r="N27" i="15"/>
  <c r="I27" i="15"/>
  <c r="S26" i="15"/>
  <c r="N26" i="15"/>
  <c r="I26" i="15"/>
  <c r="Y26" i="15" s="1"/>
  <c r="X25" i="15"/>
  <c r="S25" i="15"/>
  <c r="N25" i="15"/>
  <c r="I25" i="15"/>
  <c r="X24" i="15"/>
  <c r="S24" i="15"/>
  <c r="N24" i="15"/>
  <c r="I24" i="15"/>
  <c r="X23" i="15"/>
  <c r="S23" i="15"/>
  <c r="N23" i="15"/>
  <c r="I23" i="15"/>
  <c r="Y57" i="15" l="1"/>
  <c r="Y28" i="15"/>
  <c r="Y29" i="15"/>
  <c r="Y30" i="15"/>
  <c r="Y32" i="15"/>
  <c r="Y33" i="15"/>
  <c r="Y34" i="15"/>
  <c r="Y36" i="15"/>
  <c r="Y37" i="15"/>
  <c r="Y38" i="15"/>
  <c r="Y40" i="15"/>
  <c r="Y41" i="15"/>
  <c r="Y42" i="15"/>
  <c r="Y44" i="15"/>
  <c r="Y45" i="15"/>
  <c r="Y46" i="15"/>
  <c r="Y48" i="15"/>
  <c r="Y50" i="15"/>
  <c r="Y52" i="15"/>
  <c r="Y59" i="15"/>
  <c r="Y24" i="15"/>
  <c r="Y25" i="15"/>
  <c r="Y31" i="15"/>
  <c r="Y35" i="15"/>
  <c r="Y39" i="15"/>
  <c r="Y43" i="15"/>
  <c r="Y47" i="15"/>
  <c r="Y51" i="15"/>
  <c r="Y53" i="15"/>
  <c r="Y54" i="15"/>
  <c r="Y56" i="15"/>
  <c r="Y23" i="15"/>
  <c r="Y27" i="15"/>
  <c r="X38" i="13"/>
  <c r="S38" i="13"/>
  <c r="N38" i="13"/>
  <c r="I38" i="13"/>
  <c r="X37" i="13"/>
  <c r="S37" i="13"/>
  <c r="N37" i="13"/>
  <c r="I37" i="13"/>
  <c r="S39" i="13"/>
  <c r="N39" i="13"/>
  <c r="I39" i="13"/>
  <c r="X39" i="13"/>
  <c r="S62" i="14"/>
  <c r="N62" i="14"/>
  <c r="I62" i="14"/>
  <c r="S61" i="14"/>
  <c r="N61" i="14"/>
  <c r="I61" i="14"/>
  <c r="S60" i="14"/>
  <c r="N60" i="14"/>
  <c r="I60" i="14"/>
  <c r="X59" i="14"/>
  <c r="Y59" i="14" s="1"/>
  <c r="S59" i="14"/>
  <c r="N59" i="14"/>
  <c r="X58" i="14"/>
  <c r="S58" i="14"/>
  <c r="N58" i="14"/>
  <c r="I58" i="14"/>
  <c r="X57" i="14"/>
  <c r="S57" i="14"/>
  <c r="N57" i="14"/>
  <c r="I57" i="14"/>
  <c r="X56" i="14"/>
  <c r="S56" i="14"/>
  <c r="N56" i="14"/>
  <c r="I56" i="14"/>
  <c r="X55" i="14"/>
  <c r="S55" i="14"/>
  <c r="N55" i="14"/>
  <c r="I55" i="14"/>
  <c r="X54" i="14"/>
  <c r="S54" i="14"/>
  <c r="N54" i="14"/>
  <c r="I54" i="14"/>
  <c r="X53" i="14"/>
  <c r="S53" i="14"/>
  <c r="N53" i="14"/>
  <c r="I53" i="14"/>
  <c r="X52" i="14"/>
  <c r="S52" i="14"/>
  <c r="N52" i="14"/>
  <c r="I52" i="14"/>
  <c r="X51" i="14"/>
  <c r="S51" i="14"/>
  <c r="N51" i="14"/>
  <c r="I51" i="14"/>
  <c r="X50" i="14"/>
  <c r="S50" i="14"/>
  <c r="N50" i="14"/>
  <c r="I50" i="14"/>
  <c r="X49" i="14"/>
  <c r="S49" i="14"/>
  <c r="N49" i="14"/>
  <c r="I49" i="14"/>
  <c r="X48" i="14"/>
  <c r="S48" i="14"/>
  <c r="N48" i="14"/>
  <c r="I48" i="14"/>
  <c r="X47" i="14"/>
  <c r="S47" i="14"/>
  <c r="N47" i="14"/>
  <c r="I47" i="14"/>
  <c r="X46" i="14"/>
  <c r="S46" i="14"/>
  <c r="N46" i="14"/>
  <c r="I46" i="14"/>
  <c r="X45" i="14"/>
  <c r="S45" i="14"/>
  <c r="N45" i="14"/>
  <c r="I45" i="14"/>
  <c r="X44" i="14"/>
  <c r="S44" i="14"/>
  <c r="N44" i="14"/>
  <c r="I44" i="14"/>
  <c r="X43" i="14"/>
  <c r="S43" i="14"/>
  <c r="N43" i="14"/>
  <c r="I43" i="14"/>
  <c r="X42" i="14"/>
  <c r="S42" i="14"/>
  <c r="N42" i="14"/>
  <c r="I42" i="14"/>
  <c r="X41" i="14"/>
  <c r="S41" i="14"/>
  <c r="N41" i="14"/>
  <c r="I41" i="14"/>
  <c r="X40" i="14"/>
  <c r="S40" i="14"/>
  <c r="N40" i="14"/>
  <c r="I40" i="14"/>
  <c r="X39" i="14"/>
  <c r="S39" i="14"/>
  <c r="N39" i="14"/>
  <c r="I39" i="14"/>
  <c r="X38" i="14"/>
  <c r="Y38" i="14" s="1"/>
  <c r="S38" i="14"/>
  <c r="N38" i="14"/>
  <c r="I38" i="14"/>
  <c r="X37" i="14"/>
  <c r="Y37" i="14" s="1"/>
  <c r="S37" i="14"/>
  <c r="N37" i="14"/>
  <c r="I37" i="14"/>
  <c r="X36" i="14"/>
  <c r="Y36" i="14" s="1"/>
  <c r="S36" i="14"/>
  <c r="N36" i="14"/>
  <c r="I36" i="14"/>
  <c r="X35" i="14"/>
  <c r="Y35" i="14" s="1"/>
  <c r="S35" i="14"/>
  <c r="N35" i="14"/>
  <c r="I35" i="14"/>
  <c r="X34" i="14"/>
  <c r="S34" i="14"/>
  <c r="N34" i="14"/>
  <c r="I34" i="14"/>
  <c r="X33" i="14"/>
  <c r="S33" i="14"/>
  <c r="N33" i="14"/>
  <c r="I33" i="14"/>
  <c r="X32" i="14"/>
  <c r="Y32" i="14" s="1"/>
  <c r="S32" i="14"/>
  <c r="N32" i="14"/>
  <c r="I32" i="14"/>
  <c r="X31" i="14"/>
  <c r="Y31" i="14" s="1"/>
  <c r="S31" i="14"/>
  <c r="N31" i="14"/>
  <c r="I31" i="14"/>
  <c r="X30" i="14"/>
  <c r="S30" i="14"/>
  <c r="N30" i="14"/>
  <c r="I30" i="14"/>
  <c r="X29" i="14"/>
  <c r="Y29" i="14" s="1"/>
  <c r="S29" i="14"/>
  <c r="N29" i="14"/>
  <c r="I29" i="14"/>
  <c r="X28" i="14"/>
  <c r="Y28" i="14" s="1"/>
  <c r="S28" i="14"/>
  <c r="N28" i="14"/>
  <c r="I28" i="14"/>
  <c r="X27" i="14"/>
  <c r="Y27" i="14" s="1"/>
  <c r="S27" i="14"/>
  <c r="N27" i="14"/>
  <c r="I27" i="14"/>
  <c r="Y26" i="14"/>
  <c r="S26" i="14"/>
  <c r="N26" i="14"/>
  <c r="I26" i="14"/>
  <c r="X25" i="14"/>
  <c r="S25" i="14"/>
  <c r="N25" i="14"/>
  <c r="I25" i="14"/>
  <c r="X24" i="14"/>
  <c r="Y24" i="14" s="1"/>
  <c r="S24" i="14"/>
  <c r="N24" i="14"/>
  <c r="I24" i="14"/>
  <c r="X23" i="14"/>
  <c r="Y23" i="14" s="1"/>
  <c r="S23" i="14"/>
  <c r="N23" i="14"/>
  <c r="I23" i="14"/>
  <c r="S62" i="13"/>
  <c r="N62" i="13"/>
  <c r="I62" i="13"/>
  <c r="S61" i="13"/>
  <c r="N61" i="13"/>
  <c r="I61" i="13"/>
  <c r="S60" i="13"/>
  <c r="N60" i="13"/>
  <c r="I60" i="13"/>
  <c r="X59" i="13"/>
  <c r="Y59" i="13" s="1"/>
  <c r="S59" i="13"/>
  <c r="N59" i="13"/>
  <c r="X58" i="13"/>
  <c r="S58" i="13"/>
  <c r="N58" i="13"/>
  <c r="I58" i="13"/>
  <c r="Y58" i="13" s="1"/>
  <c r="X57" i="13"/>
  <c r="S57" i="13"/>
  <c r="N57" i="13"/>
  <c r="Y57" i="13" s="1"/>
  <c r="I57" i="13"/>
  <c r="X56" i="13"/>
  <c r="S56" i="13"/>
  <c r="N56" i="13"/>
  <c r="I56" i="13"/>
  <c r="X55" i="13"/>
  <c r="S55" i="13"/>
  <c r="N55" i="13"/>
  <c r="I55" i="13"/>
  <c r="X54" i="13"/>
  <c r="S54" i="13"/>
  <c r="N54" i="13"/>
  <c r="I54" i="13"/>
  <c r="Y54" i="13" s="1"/>
  <c r="X53" i="13"/>
  <c r="S53" i="13"/>
  <c r="N53" i="13"/>
  <c r="I53" i="13"/>
  <c r="Y53" i="13" s="1"/>
  <c r="X52" i="13"/>
  <c r="S52" i="13"/>
  <c r="N52" i="13"/>
  <c r="I52" i="13"/>
  <c r="X51" i="13"/>
  <c r="S51" i="13"/>
  <c r="N51" i="13"/>
  <c r="I51" i="13"/>
  <c r="X50" i="13"/>
  <c r="S50" i="13"/>
  <c r="N50" i="13"/>
  <c r="I50" i="13"/>
  <c r="Y50" i="13" s="1"/>
  <c r="X49" i="13"/>
  <c r="S49" i="13"/>
  <c r="N49" i="13"/>
  <c r="I49" i="13"/>
  <c r="X48" i="13"/>
  <c r="S48" i="13"/>
  <c r="N48" i="13"/>
  <c r="I48" i="13"/>
  <c r="X47" i="13"/>
  <c r="S47" i="13"/>
  <c r="N47" i="13"/>
  <c r="I47" i="13"/>
  <c r="X46" i="13"/>
  <c r="S46" i="13"/>
  <c r="N46" i="13"/>
  <c r="I46" i="13"/>
  <c r="Y46" i="13" s="1"/>
  <c r="X45" i="13"/>
  <c r="S45" i="13"/>
  <c r="N45" i="13"/>
  <c r="I45" i="13"/>
  <c r="X44" i="13"/>
  <c r="S44" i="13"/>
  <c r="N44" i="13"/>
  <c r="I44" i="13"/>
  <c r="X43" i="13"/>
  <c r="S43" i="13"/>
  <c r="N43" i="13"/>
  <c r="I43" i="13"/>
  <c r="X42" i="13"/>
  <c r="S42" i="13"/>
  <c r="N42" i="13"/>
  <c r="I42" i="13"/>
  <c r="Y42" i="13" s="1"/>
  <c r="X41" i="13"/>
  <c r="S41" i="13"/>
  <c r="N41" i="13"/>
  <c r="I41" i="13"/>
  <c r="X36" i="13"/>
  <c r="S36" i="13"/>
  <c r="N36" i="13"/>
  <c r="I36" i="13"/>
  <c r="X32" i="13"/>
  <c r="S32" i="13"/>
  <c r="N32" i="13"/>
  <c r="I32" i="13"/>
  <c r="X28" i="13"/>
  <c r="S28" i="13"/>
  <c r="N28" i="13"/>
  <c r="I28" i="13"/>
  <c r="X23" i="13"/>
  <c r="S23" i="13"/>
  <c r="N23" i="13"/>
  <c r="I23" i="13"/>
  <c r="S62" i="12"/>
  <c r="N62" i="12"/>
  <c r="I62" i="12"/>
  <c r="S61" i="12"/>
  <c r="N61" i="12"/>
  <c r="I61" i="12"/>
  <c r="S60" i="12"/>
  <c r="N60" i="12"/>
  <c r="I60" i="12"/>
  <c r="X59" i="12"/>
  <c r="Y59" i="12" s="1"/>
  <c r="S59" i="12"/>
  <c r="N59" i="12"/>
  <c r="X58" i="12"/>
  <c r="S58" i="12"/>
  <c r="N58" i="12"/>
  <c r="I58" i="12"/>
  <c r="X57" i="12"/>
  <c r="S57" i="12"/>
  <c r="N57" i="12"/>
  <c r="I57" i="12"/>
  <c r="X56" i="12"/>
  <c r="S56" i="12"/>
  <c r="N56" i="12"/>
  <c r="I56" i="12"/>
  <c r="X55" i="12"/>
  <c r="S55" i="12"/>
  <c r="N55" i="12"/>
  <c r="I55" i="12"/>
  <c r="X54" i="12"/>
  <c r="S54" i="12"/>
  <c r="N54" i="12"/>
  <c r="I54" i="12"/>
  <c r="X53" i="12"/>
  <c r="S53" i="12"/>
  <c r="N53" i="12"/>
  <c r="I53" i="12"/>
  <c r="X52" i="12"/>
  <c r="S52" i="12"/>
  <c r="N52" i="12"/>
  <c r="I52" i="12"/>
  <c r="X51" i="12"/>
  <c r="S51" i="12"/>
  <c r="N51" i="12"/>
  <c r="I51" i="12"/>
  <c r="X50" i="12"/>
  <c r="S50" i="12"/>
  <c r="N50" i="12"/>
  <c r="I50" i="12"/>
  <c r="X49" i="12"/>
  <c r="Y49" i="12" s="1"/>
  <c r="S49" i="12"/>
  <c r="N49" i="12"/>
  <c r="I49" i="12"/>
  <c r="X48" i="12"/>
  <c r="S48" i="12"/>
  <c r="N48" i="12"/>
  <c r="I48" i="12"/>
  <c r="X47" i="12"/>
  <c r="S47" i="12"/>
  <c r="N47" i="12"/>
  <c r="I47" i="12"/>
  <c r="X46" i="12"/>
  <c r="S46" i="12"/>
  <c r="N46" i="12"/>
  <c r="I46" i="12"/>
  <c r="X45" i="12"/>
  <c r="S45" i="12"/>
  <c r="N45" i="12"/>
  <c r="I45" i="12"/>
  <c r="X44" i="12"/>
  <c r="S44" i="12"/>
  <c r="N44" i="12"/>
  <c r="I44" i="12"/>
  <c r="X43" i="12"/>
  <c r="S43" i="12"/>
  <c r="N43" i="12"/>
  <c r="I43" i="12"/>
  <c r="X42" i="12"/>
  <c r="S42" i="12"/>
  <c r="N42" i="12"/>
  <c r="I42" i="12"/>
  <c r="X41" i="12"/>
  <c r="S41" i="12"/>
  <c r="N41" i="12"/>
  <c r="I41" i="12"/>
  <c r="X40" i="12"/>
  <c r="S40" i="12"/>
  <c r="N40" i="12"/>
  <c r="I40" i="12"/>
  <c r="X39" i="12"/>
  <c r="S39" i="12"/>
  <c r="N39" i="12"/>
  <c r="I39" i="12"/>
  <c r="X38" i="12"/>
  <c r="S38" i="12"/>
  <c r="N38" i="12"/>
  <c r="I38" i="12"/>
  <c r="X37" i="12"/>
  <c r="Y37" i="12" s="1"/>
  <c r="S37" i="12"/>
  <c r="N37" i="12"/>
  <c r="I37" i="12"/>
  <c r="X36" i="12"/>
  <c r="S36" i="12"/>
  <c r="N36" i="12"/>
  <c r="I36" i="12"/>
  <c r="X35" i="12"/>
  <c r="Y35" i="12" s="1"/>
  <c r="S35" i="12"/>
  <c r="N35" i="12"/>
  <c r="I35" i="12"/>
  <c r="X34" i="12"/>
  <c r="S34" i="12"/>
  <c r="N34" i="12"/>
  <c r="I34" i="12"/>
  <c r="X33" i="12"/>
  <c r="Y33" i="12" s="1"/>
  <c r="S33" i="12"/>
  <c r="N33" i="12"/>
  <c r="I33" i="12"/>
  <c r="X32" i="12"/>
  <c r="Y32" i="12" s="1"/>
  <c r="S32" i="12"/>
  <c r="N32" i="12"/>
  <c r="I32" i="12"/>
  <c r="X31" i="12"/>
  <c r="Y31" i="12" s="1"/>
  <c r="S31" i="12"/>
  <c r="N31" i="12"/>
  <c r="I31" i="12"/>
  <c r="X30" i="12"/>
  <c r="Y30" i="12" s="1"/>
  <c r="S30" i="12"/>
  <c r="N30" i="12"/>
  <c r="I30" i="12"/>
  <c r="X29" i="12"/>
  <c r="Y29" i="12" s="1"/>
  <c r="S29" i="12"/>
  <c r="N29" i="12"/>
  <c r="I29" i="12"/>
  <c r="X28" i="12"/>
  <c r="Y28" i="12" s="1"/>
  <c r="S28" i="12"/>
  <c r="N28" i="12"/>
  <c r="I28" i="12"/>
  <c r="X27" i="12"/>
  <c r="Y27" i="12" s="1"/>
  <c r="S27" i="12"/>
  <c r="N27" i="12"/>
  <c r="I27" i="12"/>
  <c r="S26" i="12"/>
  <c r="N26" i="12"/>
  <c r="I26" i="12"/>
  <c r="X25" i="12"/>
  <c r="S25" i="12"/>
  <c r="N25" i="12"/>
  <c r="I25" i="12"/>
  <c r="X23" i="12"/>
  <c r="S23" i="12"/>
  <c r="N23" i="12"/>
  <c r="I23" i="12"/>
  <c r="X24" i="12"/>
  <c r="S24" i="12"/>
  <c r="N24" i="12"/>
  <c r="I24" i="12"/>
  <c r="Y34" i="12" l="1"/>
  <c r="Y38" i="12"/>
  <c r="Y39" i="12"/>
  <c r="Y42" i="12"/>
  <c r="Y43" i="12"/>
  <c r="Y46" i="12"/>
  <c r="Y47" i="12"/>
  <c r="Y25" i="14"/>
  <c r="Y30" i="14"/>
  <c r="Y33" i="14"/>
  <c r="Y34" i="14"/>
  <c r="Y39" i="14"/>
  <c r="Y40" i="14"/>
  <c r="Y43" i="14"/>
  <c r="Y44" i="14"/>
  <c r="Y47" i="14"/>
  <c r="Y48" i="14"/>
  <c r="Y51" i="14"/>
  <c r="Y52" i="14"/>
  <c r="Y55" i="14"/>
  <c r="Y56" i="14"/>
  <c r="Y37" i="13"/>
  <c r="Y36" i="12"/>
  <c r="Y41" i="12"/>
  <c r="Y44" i="12"/>
  <c r="Y45" i="12"/>
  <c r="Y50" i="12"/>
  <c r="Y51" i="12"/>
  <c r="Y53" i="12"/>
  <c r="Y55" i="12"/>
  <c r="Y57" i="12"/>
  <c r="Y41" i="14"/>
  <c r="Y42" i="14"/>
  <c r="Y45" i="14"/>
  <c r="Y46" i="14"/>
  <c r="Y50" i="14"/>
  <c r="Y53" i="14"/>
  <c r="Y54" i="14"/>
  <c r="Y58" i="14"/>
  <c r="Y38" i="13"/>
  <c r="Y40" i="12"/>
  <c r="Y48" i="12"/>
  <c r="Y52" i="12"/>
  <c r="Y54" i="12"/>
  <c r="Y56" i="12"/>
  <c r="Y58" i="12"/>
  <c r="Y41" i="13"/>
  <c r="Y43" i="13"/>
  <c r="Y44" i="13"/>
  <c r="Y45" i="13"/>
  <c r="Y47" i="13"/>
  <c r="Y48" i="13"/>
  <c r="Y49" i="13"/>
  <c r="Y51" i="13"/>
  <c r="Y52" i="13"/>
  <c r="Y55" i="13"/>
  <c r="Y56" i="13"/>
  <c r="Y49" i="14"/>
  <c r="Y57" i="14"/>
  <c r="Y36" i="13"/>
  <c r="Y39" i="13"/>
  <c r="Y32" i="13"/>
  <c r="Y28" i="13"/>
  <c r="Y23" i="13"/>
  <c r="Y26" i="12"/>
  <c r="Y23" i="12"/>
  <c r="Y25" i="12"/>
  <c r="Y24" i="12"/>
  <c r="S62" i="11"/>
  <c r="N62" i="11"/>
  <c r="I62" i="11"/>
  <c r="S61" i="11"/>
  <c r="N61" i="11"/>
  <c r="I61" i="11"/>
  <c r="S60" i="11"/>
  <c r="N60" i="11"/>
  <c r="I60" i="11"/>
  <c r="X59" i="11"/>
  <c r="S59" i="11"/>
  <c r="Y59" i="11" s="1"/>
  <c r="N59" i="11"/>
  <c r="X58" i="11"/>
  <c r="S58" i="11"/>
  <c r="N58" i="11"/>
  <c r="I58" i="11"/>
  <c r="X57" i="11"/>
  <c r="S57" i="11"/>
  <c r="N57" i="11"/>
  <c r="I57" i="11"/>
  <c r="X56" i="11"/>
  <c r="S56" i="11"/>
  <c r="N56" i="11"/>
  <c r="I56" i="11"/>
  <c r="X55" i="11"/>
  <c r="S55" i="11"/>
  <c r="N55" i="11"/>
  <c r="I55" i="11"/>
  <c r="X54" i="11"/>
  <c r="S54" i="11"/>
  <c r="N54" i="11"/>
  <c r="I54" i="11"/>
  <c r="X53" i="11"/>
  <c r="S53" i="11"/>
  <c r="N53" i="11"/>
  <c r="I53" i="11"/>
  <c r="X52" i="11"/>
  <c r="S52" i="11"/>
  <c r="N52" i="11"/>
  <c r="I52" i="11"/>
  <c r="X51" i="11"/>
  <c r="S51" i="11"/>
  <c r="N51" i="11"/>
  <c r="I51" i="11"/>
  <c r="X50" i="11"/>
  <c r="S50" i="11"/>
  <c r="N50" i="11"/>
  <c r="I50" i="11"/>
  <c r="X49" i="11"/>
  <c r="S49" i="11"/>
  <c r="N49" i="11"/>
  <c r="Y49" i="11" s="1"/>
  <c r="I49" i="11"/>
  <c r="X48" i="11"/>
  <c r="S48" i="11"/>
  <c r="N48" i="11"/>
  <c r="I48" i="11"/>
  <c r="X47" i="11"/>
  <c r="S47" i="11"/>
  <c r="N47" i="11"/>
  <c r="I47" i="11"/>
  <c r="X46" i="11"/>
  <c r="S46" i="11"/>
  <c r="N46" i="11"/>
  <c r="I46" i="11"/>
  <c r="X45" i="11"/>
  <c r="S45" i="11"/>
  <c r="N45" i="11"/>
  <c r="I45" i="11"/>
  <c r="X44" i="11"/>
  <c r="S44" i="11"/>
  <c r="N44" i="11"/>
  <c r="I44" i="11"/>
  <c r="X43" i="11"/>
  <c r="S43" i="11"/>
  <c r="N43" i="11"/>
  <c r="I43" i="11"/>
  <c r="X42" i="11"/>
  <c r="S42" i="11"/>
  <c r="N42" i="11"/>
  <c r="I42" i="11"/>
  <c r="X41" i="11"/>
  <c r="S41" i="11"/>
  <c r="N41" i="11"/>
  <c r="I41" i="11"/>
  <c r="X40" i="11"/>
  <c r="S40" i="11"/>
  <c r="N40" i="11"/>
  <c r="I40" i="11"/>
  <c r="X39" i="11"/>
  <c r="S39" i="11"/>
  <c r="N39" i="11"/>
  <c r="I39" i="11"/>
  <c r="X38" i="11"/>
  <c r="S38" i="11"/>
  <c r="N38" i="11"/>
  <c r="I38" i="11"/>
  <c r="X37" i="11"/>
  <c r="S37" i="11"/>
  <c r="Y37" i="11" s="1"/>
  <c r="N37" i="11"/>
  <c r="I37" i="11"/>
  <c r="X36" i="11"/>
  <c r="S36" i="11"/>
  <c r="N36" i="11"/>
  <c r="I36" i="11"/>
  <c r="X35" i="11"/>
  <c r="S35" i="11"/>
  <c r="N35" i="11"/>
  <c r="I35" i="11"/>
  <c r="AS34" i="11"/>
  <c r="X34" i="11"/>
  <c r="S34" i="11"/>
  <c r="N34" i="11"/>
  <c r="I34" i="11"/>
  <c r="AS33" i="11"/>
  <c r="X33" i="11"/>
  <c r="S33" i="11"/>
  <c r="N33" i="11"/>
  <c r="I33" i="11"/>
  <c r="AS32" i="11"/>
  <c r="X32" i="11"/>
  <c r="S32" i="11"/>
  <c r="N32" i="11"/>
  <c r="I32" i="11"/>
  <c r="AS31" i="11"/>
  <c r="X31" i="11"/>
  <c r="S31" i="11"/>
  <c r="N31" i="11"/>
  <c r="I31" i="11"/>
  <c r="AS30" i="11"/>
  <c r="X30" i="11"/>
  <c r="Y30" i="11" s="1"/>
  <c r="S30" i="11"/>
  <c r="N30" i="11"/>
  <c r="I30" i="11"/>
  <c r="AS29" i="11"/>
  <c r="X29" i="11"/>
  <c r="S29" i="11"/>
  <c r="N29" i="11"/>
  <c r="I29" i="11"/>
  <c r="AS28" i="11"/>
  <c r="X28" i="11"/>
  <c r="S28" i="11"/>
  <c r="N28" i="11"/>
  <c r="I28" i="11"/>
  <c r="AS27" i="11"/>
  <c r="X25" i="11"/>
  <c r="S25" i="11"/>
  <c r="N25" i="11"/>
  <c r="I25" i="11"/>
  <c r="X26" i="11"/>
  <c r="S26" i="11"/>
  <c r="N26" i="11"/>
  <c r="I26" i="11"/>
  <c r="X27" i="11"/>
  <c r="S27" i="11"/>
  <c r="N27" i="11"/>
  <c r="I27" i="11"/>
  <c r="X23" i="11"/>
  <c r="S23" i="11"/>
  <c r="N23" i="11"/>
  <c r="I23" i="11"/>
  <c r="X24" i="11"/>
  <c r="S24" i="11"/>
  <c r="N24" i="11"/>
  <c r="I24" i="11"/>
  <c r="N23" i="3"/>
  <c r="S62" i="10"/>
  <c r="N62" i="10"/>
  <c r="I62" i="10"/>
  <c r="S61" i="10"/>
  <c r="N61" i="10"/>
  <c r="I61" i="10"/>
  <c r="S60" i="10"/>
  <c r="N60" i="10"/>
  <c r="I60" i="10"/>
  <c r="X59" i="10"/>
  <c r="S59" i="10"/>
  <c r="N59" i="10"/>
  <c r="X58" i="10"/>
  <c r="S58" i="10"/>
  <c r="N58" i="10"/>
  <c r="I58" i="10"/>
  <c r="X57" i="10"/>
  <c r="S57" i="10"/>
  <c r="N57" i="10"/>
  <c r="I57" i="10"/>
  <c r="X56" i="10"/>
  <c r="Y56" i="10" s="1"/>
  <c r="S56" i="10"/>
  <c r="N56" i="10"/>
  <c r="I56" i="10"/>
  <c r="Y55" i="10"/>
  <c r="X55" i="10"/>
  <c r="S55" i="10"/>
  <c r="N55" i="10"/>
  <c r="I55" i="10"/>
  <c r="X54" i="10"/>
  <c r="S54" i="10"/>
  <c r="N54" i="10"/>
  <c r="I54" i="10"/>
  <c r="Y54" i="10" s="1"/>
  <c r="X53" i="10"/>
  <c r="S53" i="10"/>
  <c r="N53" i="10"/>
  <c r="I53" i="10"/>
  <c r="Y53" i="10" s="1"/>
  <c r="X52" i="10"/>
  <c r="S52" i="10"/>
  <c r="N52" i="10"/>
  <c r="I52" i="10"/>
  <c r="X51" i="10"/>
  <c r="S51" i="10"/>
  <c r="N51" i="10"/>
  <c r="I51" i="10"/>
  <c r="Y51" i="10" s="1"/>
  <c r="X50" i="10"/>
  <c r="S50" i="10"/>
  <c r="N50" i="10"/>
  <c r="I50" i="10"/>
  <c r="Y50" i="10" s="1"/>
  <c r="X49" i="10"/>
  <c r="S49" i="10"/>
  <c r="N49" i="10"/>
  <c r="I49" i="10"/>
  <c r="X48" i="10"/>
  <c r="S48" i="10"/>
  <c r="N48" i="10"/>
  <c r="I48" i="10"/>
  <c r="X47" i="10"/>
  <c r="S47" i="10"/>
  <c r="N47" i="10"/>
  <c r="I47" i="10"/>
  <c r="Y47" i="10" s="1"/>
  <c r="X46" i="10"/>
  <c r="S46" i="10"/>
  <c r="N46" i="10"/>
  <c r="I46" i="10"/>
  <c r="X45" i="10"/>
  <c r="S45" i="10"/>
  <c r="N45" i="10"/>
  <c r="I45" i="10"/>
  <c r="Y45" i="10" s="1"/>
  <c r="X44" i="10"/>
  <c r="S44" i="10"/>
  <c r="N44" i="10"/>
  <c r="I44" i="10"/>
  <c r="X43" i="10"/>
  <c r="S43" i="10"/>
  <c r="N43" i="10"/>
  <c r="I43" i="10"/>
  <c r="Y43" i="10" s="1"/>
  <c r="X42" i="10"/>
  <c r="S42" i="10"/>
  <c r="N42" i="10"/>
  <c r="I42" i="10"/>
  <c r="X41" i="10"/>
  <c r="S41" i="10"/>
  <c r="N41" i="10"/>
  <c r="I41" i="10"/>
  <c r="Y41" i="10" s="1"/>
  <c r="X40" i="10"/>
  <c r="S40" i="10"/>
  <c r="N40" i="10"/>
  <c r="I40" i="10"/>
  <c r="X39" i="10"/>
  <c r="S39" i="10"/>
  <c r="N39" i="10"/>
  <c r="I39" i="10"/>
  <c r="Y39" i="10" s="1"/>
  <c r="X38" i="10"/>
  <c r="S38" i="10"/>
  <c r="N38" i="10"/>
  <c r="I38" i="10"/>
  <c r="X37" i="10"/>
  <c r="S37" i="10"/>
  <c r="N37" i="10"/>
  <c r="I37" i="10"/>
  <c r="X36" i="10"/>
  <c r="S36" i="10"/>
  <c r="N36" i="10"/>
  <c r="I36" i="10"/>
  <c r="X35" i="10"/>
  <c r="S35" i="10"/>
  <c r="N35" i="10"/>
  <c r="I35" i="10"/>
  <c r="Y35" i="10" s="1"/>
  <c r="AS34" i="10"/>
  <c r="X34" i="10"/>
  <c r="S34" i="10"/>
  <c r="N34" i="10"/>
  <c r="I34" i="10"/>
  <c r="AS33" i="10"/>
  <c r="X33" i="10"/>
  <c r="S33" i="10"/>
  <c r="N33" i="10"/>
  <c r="I33" i="10"/>
  <c r="AS32" i="10"/>
  <c r="X32" i="10"/>
  <c r="Y32" i="10" s="1"/>
  <c r="S32" i="10"/>
  <c r="N32" i="10"/>
  <c r="I32" i="10"/>
  <c r="AS31" i="10"/>
  <c r="X31" i="10"/>
  <c r="S31" i="10"/>
  <c r="N31" i="10"/>
  <c r="I31" i="10"/>
  <c r="Y31" i="10" s="1"/>
  <c r="AS30" i="10"/>
  <c r="X30" i="10"/>
  <c r="S30" i="10"/>
  <c r="N30" i="10"/>
  <c r="I30" i="10"/>
  <c r="AS29" i="10"/>
  <c r="X29" i="10"/>
  <c r="Y29" i="10" s="1"/>
  <c r="S29" i="10"/>
  <c r="N29" i="10"/>
  <c r="I29" i="10"/>
  <c r="AS28" i="10"/>
  <c r="X28" i="10"/>
  <c r="S28" i="10"/>
  <c r="N28" i="10"/>
  <c r="I28" i="10"/>
  <c r="AS27" i="10"/>
  <c r="X27" i="10"/>
  <c r="S27" i="10"/>
  <c r="N27" i="10"/>
  <c r="I27" i="10"/>
  <c r="X24" i="10"/>
  <c r="S24" i="10"/>
  <c r="N24" i="10"/>
  <c r="I24" i="10"/>
  <c r="X23" i="10"/>
  <c r="S23" i="10"/>
  <c r="N23" i="10"/>
  <c r="I23" i="10"/>
  <c r="X25" i="10"/>
  <c r="S25" i="10"/>
  <c r="N25" i="10"/>
  <c r="I25" i="10"/>
  <c r="X26" i="10"/>
  <c r="S26" i="10"/>
  <c r="N26" i="10"/>
  <c r="I26" i="10"/>
  <c r="S62" i="9"/>
  <c r="N62" i="9"/>
  <c r="I62" i="9"/>
  <c r="S61" i="9"/>
  <c r="N61" i="9"/>
  <c r="I61" i="9"/>
  <c r="S60" i="9"/>
  <c r="N60" i="9"/>
  <c r="I60" i="9"/>
  <c r="X59" i="9"/>
  <c r="S59" i="9"/>
  <c r="N59" i="9"/>
  <c r="X58" i="9"/>
  <c r="S58" i="9"/>
  <c r="N58" i="9"/>
  <c r="I58" i="9"/>
  <c r="X57" i="9"/>
  <c r="S57" i="9"/>
  <c r="N57" i="9"/>
  <c r="Y57" i="9" s="1"/>
  <c r="I57" i="9"/>
  <c r="X56" i="9"/>
  <c r="S56" i="9"/>
  <c r="N56" i="9"/>
  <c r="I56" i="9"/>
  <c r="X55" i="9"/>
  <c r="S55" i="9"/>
  <c r="N55" i="9"/>
  <c r="I55" i="9"/>
  <c r="X54" i="9"/>
  <c r="S54" i="9"/>
  <c r="N54" i="9"/>
  <c r="I54" i="9"/>
  <c r="X53" i="9"/>
  <c r="S53" i="9"/>
  <c r="N53" i="9"/>
  <c r="I53" i="9"/>
  <c r="X52" i="9"/>
  <c r="S52" i="9"/>
  <c r="N52" i="9"/>
  <c r="I52" i="9"/>
  <c r="X51" i="9"/>
  <c r="S51" i="9"/>
  <c r="N51" i="9"/>
  <c r="I51" i="9"/>
  <c r="X50" i="9"/>
  <c r="S50" i="9"/>
  <c r="N50" i="9"/>
  <c r="I50" i="9"/>
  <c r="X49" i="9"/>
  <c r="S49" i="9"/>
  <c r="Y49" i="9" s="1"/>
  <c r="N49" i="9"/>
  <c r="I49" i="9"/>
  <c r="X48" i="9"/>
  <c r="S48" i="9"/>
  <c r="N48" i="9"/>
  <c r="I48" i="9"/>
  <c r="X47" i="9"/>
  <c r="S47" i="9"/>
  <c r="N47" i="9"/>
  <c r="I47" i="9"/>
  <c r="X46" i="9"/>
  <c r="S46" i="9"/>
  <c r="N46" i="9"/>
  <c r="I46" i="9"/>
  <c r="X45" i="9"/>
  <c r="S45" i="9"/>
  <c r="N45" i="9"/>
  <c r="I45" i="9"/>
  <c r="X44" i="9"/>
  <c r="S44" i="9"/>
  <c r="N44" i="9"/>
  <c r="I44" i="9"/>
  <c r="X43" i="9"/>
  <c r="S43" i="9"/>
  <c r="N43" i="9"/>
  <c r="I43" i="9"/>
  <c r="X42" i="9"/>
  <c r="S42" i="9"/>
  <c r="N42" i="9"/>
  <c r="I42" i="9"/>
  <c r="X41" i="9"/>
  <c r="S41" i="9"/>
  <c r="N41" i="9"/>
  <c r="I41" i="9"/>
  <c r="X40" i="9"/>
  <c r="S40" i="9"/>
  <c r="N40" i="9"/>
  <c r="I40" i="9"/>
  <c r="X39" i="9"/>
  <c r="S39" i="9"/>
  <c r="N39" i="9"/>
  <c r="I39" i="9"/>
  <c r="X38" i="9"/>
  <c r="S38" i="9"/>
  <c r="N38" i="9"/>
  <c r="I38" i="9"/>
  <c r="X37" i="9"/>
  <c r="S37" i="9"/>
  <c r="N37" i="9"/>
  <c r="I37" i="9"/>
  <c r="X36" i="9"/>
  <c r="S36" i="9"/>
  <c r="N36" i="9"/>
  <c r="I36" i="9"/>
  <c r="X35" i="9"/>
  <c r="S35" i="9"/>
  <c r="N35" i="9"/>
  <c r="I35" i="9"/>
  <c r="AS34" i="9"/>
  <c r="X34" i="9"/>
  <c r="S34" i="9"/>
  <c r="N34" i="9"/>
  <c r="I34" i="9"/>
  <c r="AS33" i="9"/>
  <c r="X33" i="9"/>
  <c r="S33" i="9"/>
  <c r="N33" i="9"/>
  <c r="I33" i="9"/>
  <c r="AS32" i="9"/>
  <c r="X32" i="9"/>
  <c r="S32" i="9"/>
  <c r="N32" i="9"/>
  <c r="I32" i="9"/>
  <c r="AS31" i="9"/>
  <c r="X24" i="9"/>
  <c r="S24" i="9"/>
  <c r="N24" i="9"/>
  <c r="I24" i="9"/>
  <c r="AS30" i="9"/>
  <c r="X25" i="9"/>
  <c r="S25" i="9"/>
  <c r="N25" i="9"/>
  <c r="I25" i="9"/>
  <c r="AS29" i="9"/>
  <c r="X31" i="9"/>
  <c r="S31" i="9"/>
  <c r="N31" i="9"/>
  <c r="I31" i="9"/>
  <c r="AS28" i="9"/>
  <c r="X30" i="9"/>
  <c r="S30" i="9"/>
  <c r="N30" i="9"/>
  <c r="I30" i="9"/>
  <c r="AS27" i="9"/>
  <c r="X26" i="9"/>
  <c r="S26" i="9"/>
  <c r="N26" i="9"/>
  <c r="I26" i="9"/>
  <c r="X23" i="9"/>
  <c r="S23" i="9"/>
  <c r="N23" i="9"/>
  <c r="I23" i="9"/>
  <c r="X29" i="9"/>
  <c r="S29" i="9"/>
  <c r="N29" i="9"/>
  <c r="I29" i="9"/>
  <c r="X27" i="9"/>
  <c r="S27" i="9"/>
  <c r="N27" i="9"/>
  <c r="I27" i="9"/>
  <c r="X28" i="9"/>
  <c r="S28" i="9"/>
  <c r="N28" i="9"/>
  <c r="I28" i="9"/>
  <c r="Y34" i="9" l="1"/>
  <c r="Y35" i="9"/>
  <c r="Y36" i="9"/>
  <c r="Y38" i="9"/>
  <c r="Y39" i="9"/>
  <c r="Y40" i="9"/>
  <c r="Y42" i="9"/>
  <c r="Y43" i="9"/>
  <c r="Y44" i="9"/>
  <c r="Y46" i="9"/>
  <c r="Y47" i="9"/>
  <c r="Y48" i="9"/>
  <c r="Y59" i="9"/>
  <c r="Y49" i="10"/>
  <c r="Y58" i="10"/>
  <c r="Y59" i="10"/>
  <c r="Y31" i="11"/>
  <c r="Y34" i="11"/>
  <c r="Y35" i="11"/>
  <c r="Y36" i="11"/>
  <c r="Y41" i="9"/>
  <c r="Y45" i="9"/>
  <c r="Y50" i="9"/>
  <c r="Y51" i="9"/>
  <c r="Y52" i="9"/>
  <c r="Y54" i="9"/>
  <c r="Y55" i="9"/>
  <c r="Y56" i="9"/>
  <c r="Y30" i="10"/>
  <c r="Y33" i="10"/>
  <c r="Y37" i="10"/>
  <c r="Y57" i="10"/>
  <c r="Y28" i="11"/>
  <c r="Y32" i="11"/>
  <c r="Y38" i="11"/>
  <c r="Y39" i="11"/>
  <c r="Y40" i="11"/>
  <c r="Y42" i="11"/>
  <c r="Y43" i="11"/>
  <c r="Y44" i="11"/>
  <c r="Y46" i="11"/>
  <c r="Y47" i="11"/>
  <c r="Y48" i="11"/>
  <c r="Y50" i="11"/>
  <c r="Y51" i="11"/>
  <c r="Y55" i="11"/>
  <c r="Y57" i="11"/>
  <c r="Y31" i="9"/>
  <c r="Y37" i="9"/>
  <c r="Y53" i="9"/>
  <c r="Y58" i="9"/>
  <c r="Y27" i="10"/>
  <c r="Y28" i="10"/>
  <c r="Y34" i="10"/>
  <c r="Y36" i="10"/>
  <c r="Y38" i="10"/>
  <c r="Y40" i="10"/>
  <c r="Y42" i="10"/>
  <c r="Y44" i="10"/>
  <c r="Y46" i="10"/>
  <c r="Y48" i="10"/>
  <c r="Y52" i="10"/>
  <c r="Y29" i="11"/>
  <c r="Y33" i="11"/>
  <c r="Y41" i="11"/>
  <c r="Y45" i="11"/>
  <c r="Y52" i="11"/>
  <c r="Y53" i="11"/>
  <c r="Y54" i="11"/>
  <c r="Y56" i="11"/>
  <c r="Y58" i="11"/>
  <c r="Y27" i="11"/>
  <c r="Y26" i="10"/>
  <c r="Y24" i="10"/>
  <c r="Y23" i="10"/>
  <c r="Y25" i="10"/>
  <c r="Y25" i="11"/>
  <c r="Y26" i="11"/>
  <c r="Y23" i="11"/>
  <c r="Y24" i="11"/>
  <c r="Y30" i="9"/>
  <c r="Y32" i="9"/>
  <c r="Y33" i="9"/>
  <c r="Y29" i="9"/>
  <c r="Y24" i="9"/>
  <c r="Y25" i="9"/>
  <c r="Y26" i="9"/>
  <c r="Y28" i="9"/>
  <c r="Y23" i="9"/>
  <c r="Y27" i="9"/>
  <c r="S41" i="8"/>
  <c r="N41" i="8"/>
  <c r="I41" i="8"/>
  <c r="X29" i="8"/>
  <c r="S29" i="8"/>
  <c r="N29" i="8"/>
  <c r="I29" i="8"/>
  <c r="X28" i="8"/>
  <c r="S28" i="8"/>
  <c r="N28" i="8"/>
  <c r="I28" i="8"/>
  <c r="X26" i="8"/>
  <c r="S26" i="8"/>
  <c r="N26" i="8"/>
  <c r="I26" i="8"/>
  <c r="X25" i="8"/>
  <c r="S25" i="8"/>
  <c r="N25" i="8"/>
  <c r="I25" i="8"/>
  <c r="X31" i="8"/>
  <c r="S31" i="8"/>
  <c r="N31" i="8"/>
  <c r="I31" i="8"/>
  <c r="X32" i="8"/>
  <c r="Y32" i="8" s="1"/>
  <c r="S32" i="8"/>
  <c r="N32" i="8"/>
  <c r="I32" i="8"/>
  <c r="X30" i="8"/>
  <c r="S30" i="8"/>
  <c r="N30" i="8"/>
  <c r="I30" i="8"/>
  <c r="X27" i="8"/>
  <c r="S27" i="8"/>
  <c r="N27" i="8"/>
  <c r="I27" i="8"/>
  <c r="N47" i="3"/>
  <c r="H64" i="7"/>
  <c r="H63" i="7"/>
  <c r="H62" i="7"/>
  <c r="H61" i="7"/>
  <c r="H60" i="7"/>
  <c r="H59" i="7"/>
  <c r="H58" i="7"/>
  <c r="H57" i="7"/>
  <c r="S53" i="7"/>
  <c r="N53" i="7"/>
  <c r="I53" i="7"/>
  <c r="S52" i="7"/>
  <c r="N52" i="7"/>
  <c r="I52" i="7"/>
  <c r="S51" i="7"/>
  <c r="N51" i="7"/>
  <c r="I51" i="7"/>
  <c r="X50" i="7"/>
  <c r="S50" i="7"/>
  <c r="N50" i="7"/>
  <c r="X49" i="7"/>
  <c r="Y49" i="7" s="1"/>
  <c r="S49" i="7"/>
  <c r="N49" i="7"/>
  <c r="I49" i="7"/>
  <c r="X48" i="7"/>
  <c r="S48" i="7"/>
  <c r="N48" i="7"/>
  <c r="I48" i="7"/>
  <c r="X47" i="7"/>
  <c r="S47" i="7"/>
  <c r="N47" i="7"/>
  <c r="I47" i="7"/>
  <c r="X46" i="7"/>
  <c r="S46" i="7"/>
  <c r="N46" i="7"/>
  <c r="I46" i="7"/>
  <c r="X45" i="7"/>
  <c r="Y45" i="7" s="1"/>
  <c r="S45" i="7"/>
  <c r="N45" i="7"/>
  <c r="I45" i="7"/>
  <c r="X44" i="7"/>
  <c r="S44" i="7"/>
  <c r="N44" i="7"/>
  <c r="I44" i="7"/>
  <c r="X43" i="7"/>
  <c r="Y43" i="7" s="1"/>
  <c r="S43" i="7"/>
  <c r="N43" i="7"/>
  <c r="I43" i="7"/>
  <c r="X42" i="7"/>
  <c r="S42" i="7"/>
  <c r="N42" i="7"/>
  <c r="I42" i="7"/>
  <c r="X41" i="7"/>
  <c r="Y41" i="7" s="1"/>
  <c r="S41" i="7"/>
  <c r="N41" i="7"/>
  <c r="I41" i="7"/>
  <c r="Y40" i="7"/>
  <c r="X40" i="7"/>
  <c r="S40" i="7"/>
  <c r="N40" i="7"/>
  <c r="I40" i="7"/>
  <c r="X39" i="7"/>
  <c r="S39" i="7"/>
  <c r="N39" i="7"/>
  <c r="I39" i="7"/>
  <c r="X38" i="7"/>
  <c r="S38" i="7"/>
  <c r="I38" i="7"/>
  <c r="X37" i="7"/>
  <c r="S37" i="7"/>
  <c r="N37" i="7"/>
  <c r="I37" i="7"/>
  <c r="X36" i="7"/>
  <c r="Y36" i="7" s="1"/>
  <c r="S36" i="7"/>
  <c r="N36" i="7"/>
  <c r="I36" i="7"/>
  <c r="X35" i="7"/>
  <c r="S35" i="7"/>
  <c r="N35" i="7"/>
  <c r="I35" i="7"/>
  <c r="X26" i="7"/>
  <c r="S26" i="7"/>
  <c r="N26" i="7"/>
  <c r="I26" i="7"/>
  <c r="AS25" i="7"/>
  <c r="X22" i="7"/>
  <c r="S22" i="7"/>
  <c r="N22" i="7"/>
  <c r="I22" i="7"/>
  <c r="AS24" i="7"/>
  <c r="X23" i="7"/>
  <c r="S23" i="7"/>
  <c r="N23" i="7"/>
  <c r="I23" i="7"/>
  <c r="AS23" i="7"/>
  <c r="X25" i="7"/>
  <c r="S25" i="7"/>
  <c r="N25" i="7"/>
  <c r="I25" i="7"/>
  <c r="AS22" i="7"/>
  <c r="X24" i="7"/>
  <c r="S24" i="7"/>
  <c r="N24" i="7"/>
  <c r="I24" i="7"/>
  <c r="H57" i="6"/>
  <c r="H56" i="6"/>
  <c r="H55" i="6"/>
  <c r="H54" i="6"/>
  <c r="H53" i="6"/>
  <c r="H52" i="6"/>
  <c r="H51" i="6"/>
  <c r="H50" i="6"/>
  <c r="S46" i="6"/>
  <c r="N46" i="6"/>
  <c r="I46" i="6"/>
  <c r="S45" i="6"/>
  <c r="N45" i="6"/>
  <c r="I45" i="6"/>
  <c r="S44" i="6"/>
  <c r="N44" i="6"/>
  <c r="I44" i="6"/>
  <c r="X43" i="6"/>
  <c r="S43" i="6"/>
  <c r="N43" i="6"/>
  <c r="Y43" i="6" s="1"/>
  <c r="X42" i="6"/>
  <c r="S42" i="6"/>
  <c r="N42" i="6"/>
  <c r="I42" i="6"/>
  <c r="X41" i="6"/>
  <c r="S41" i="6"/>
  <c r="N41" i="6"/>
  <c r="I41" i="6"/>
  <c r="X40" i="6"/>
  <c r="S40" i="6"/>
  <c r="N40" i="6"/>
  <c r="I40" i="6"/>
  <c r="X39" i="6"/>
  <c r="Y39" i="6" s="1"/>
  <c r="S39" i="6"/>
  <c r="N39" i="6"/>
  <c r="I39" i="6"/>
  <c r="X38" i="6"/>
  <c r="S38" i="6"/>
  <c r="N38" i="6"/>
  <c r="I38" i="6"/>
  <c r="X37" i="6"/>
  <c r="S37" i="6"/>
  <c r="N37" i="6"/>
  <c r="I37" i="6"/>
  <c r="X36" i="6"/>
  <c r="S36" i="6"/>
  <c r="N36" i="6"/>
  <c r="I36" i="6"/>
  <c r="X35" i="6"/>
  <c r="Y35" i="6" s="1"/>
  <c r="S35" i="6"/>
  <c r="N35" i="6"/>
  <c r="I35" i="6"/>
  <c r="X34" i="6"/>
  <c r="S34" i="6"/>
  <c r="N34" i="6"/>
  <c r="I34" i="6"/>
  <c r="X33" i="6"/>
  <c r="Y33" i="6" s="1"/>
  <c r="S33" i="6"/>
  <c r="N33" i="6"/>
  <c r="I33" i="6"/>
  <c r="X32" i="6"/>
  <c r="Y32" i="6" s="1"/>
  <c r="S32" i="6"/>
  <c r="N32" i="6"/>
  <c r="I32" i="6"/>
  <c r="X31" i="6"/>
  <c r="Y31" i="6" s="1"/>
  <c r="S31" i="6"/>
  <c r="I31" i="6"/>
  <c r="X30" i="6"/>
  <c r="S30" i="6"/>
  <c r="N30" i="6"/>
  <c r="I30" i="6"/>
  <c r="X29" i="6"/>
  <c r="S29" i="6"/>
  <c r="N29" i="6"/>
  <c r="I29" i="6"/>
  <c r="X28" i="6"/>
  <c r="S28" i="6"/>
  <c r="N28" i="6"/>
  <c r="I28" i="6"/>
  <c r="X23" i="6"/>
  <c r="S23" i="6"/>
  <c r="N23" i="6"/>
  <c r="I23" i="6"/>
  <c r="X24" i="6"/>
  <c r="S24" i="6"/>
  <c r="N24" i="6"/>
  <c r="I24" i="6"/>
  <c r="X22" i="6"/>
  <c r="S22" i="6"/>
  <c r="N22" i="6"/>
  <c r="I22" i="6"/>
  <c r="X27" i="6"/>
  <c r="S27" i="6"/>
  <c r="N27" i="6"/>
  <c r="I27" i="6"/>
  <c r="X25" i="6"/>
  <c r="S25" i="6"/>
  <c r="N25" i="6"/>
  <c r="I25" i="6"/>
  <c r="X26" i="6"/>
  <c r="S26" i="6"/>
  <c r="N26" i="6"/>
  <c r="I26" i="6"/>
  <c r="AS30" i="5"/>
  <c r="AS29" i="5"/>
  <c r="AS28" i="5"/>
  <c r="AS27" i="5"/>
  <c r="AS26" i="5"/>
  <c r="AS25" i="5"/>
  <c r="AS24" i="5"/>
  <c r="X24" i="5"/>
  <c r="S24" i="5"/>
  <c r="N24" i="5"/>
  <c r="I24" i="5"/>
  <c r="AS23" i="5"/>
  <c r="X22" i="5"/>
  <c r="S22" i="5"/>
  <c r="N22" i="5"/>
  <c r="I22" i="5"/>
  <c r="X23" i="5"/>
  <c r="S23" i="5"/>
  <c r="N23" i="5"/>
  <c r="I23" i="5"/>
  <c r="AS34" i="4"/>
  <c r="AS33" i="4"/>
  <c r="AS32" i="4"/>
  <c r="AS31" i="4"/>
  <c r="AS30" i="4"/>
  <c r="AS29" i="4"/>
  <c r="AS28" i="4"/>
  <c r="AS27" i="4"/>
  <c r="X23" i="4"/>
  <c r="S23" i="4"/>
  <c r="N23" i="4"/>
  <c r="I23" i="4"/>
  <c r="Y23" i="4" l="1"/>
  <c r="Y37" i="6"/>
  <c r="Y42" i="6"/>
  <c r="Y41" i="6"/>
  <c r="Y31" i="8"/>
  <c r="Y25" i="8"/>
  <c r="Y26" i="8"/>
  <c r="Y39" i="7"/>
  <c r="Y48" i="7"/>
  <c r="Y50" i="7"/>
  <c r="Y29" i="8"/>
  <c r="Y28" i="8"/>
  <c r="Y27" i="8"/>
  <c r="Y30" i="8"/>
  <c r="Y26" i="7"/>
  <c r="Y23" i="7"/>
  <c r="Y35" i="7"/>
  <c r="Y37" i="7"/>
  <c r="Y42" i="7"/>
  <c r="Y44" i="7"/>
  <c r="Y22" i="7"/>
  <c r="Y38" i="7"/>
  <c r="Y24" i="7"/>
  <c r="Y46" i="7"/>
  <c r="Y25" i="7"/>
  <c r="Y47" i="7"/>
  <c r="Y26" i="6"/>
  <c r="Y25" i="6"/>
  <c r="Y27" i="6"/>
  <c r="Y24" i="6"/>
  <c r="Y23" i="6"/>
  <c r="Y28" i="6"/>
  <c r="Y30" i="6"/>
  <c r="Y34" i="6"/>
  <c r="Y38" i="6"/>
  <c r="Y22" i="6"/>
  <c r="Y29" i="6"/>
  <c r="Y36" i="6"/>
  <c r="Y40" i="6"/>
  <c r="Y24" i="5"/>
  <c r="Y23" i="5"/>
  <c r="Y22" i="5"/>
  <c r="S62" i="3"/>
  <c r="N62" i="3"/>
  <c r="I62" i="3"/>
  <c r="S61" i="3"/>
  <c r="N61" i="3"/>
  <c r="I61" i="3"/>
  <c r="S60" i="3"/>
  <c r="N60" i="3"/>
  <c r="I60" i="3"/>
  <c r="X59" i="3"/>
  <c r="S59" i="3"/>
  <c r="N59" i="3"/>
  <c r="X58" i="3"/>
  <c r="S58" i="3"/>
  <c r="N58" i="3"/>
  <c r="I58" i="3"/>
  <c r="X57" i="3"/>
  <c r="S57" i="3"/>
  <c r="N57" i="3"/>
  <c r="I57" i="3"/>
  <c r="X55" i="3"/>
  <c r="S55" i="3"/>
  <c r="N55" i="3"/>
  <c r="I55" i="3"/>
  <c r="X56" i="3"/>
  <c r="S56" i="3"/>
  <c r="N56" i="3"/>
  <c r="I56" i="3"/>
  <c r="X54" i="3"/>
  <c r="S54" i="3"/>
  <c r="N54" i="3"/>
  <c r="I54" i="3"/>
  <c r="X53" i="3"/>
  <c r="S53" i="3"/>
  <c r="N53" i="3"/>
  <c r="I53" i="3"/>
  <c r="X52" i="3"/>
  <c r="S52" i="3"/>
  <c r="N52" i="3"/>
  <c r="I52" i="3"/>
  <c r="X51" i="3"/>
  <c r="S51" i="3"/>
  <c r="N51" i="3"/>
  <c r="I51" i="3"/>
  <c r="X39" i="3"/>
  <c r="S39" i="3"/>
  <c r="N39" i="3"/>
  <c r="I39" i="3"/>
  <c r="X50" i="3"/>
  <c r="S50" i="3"/>
  <c r="N50" i="3"/>
  <c r="I50" i="3"/>
  <c r="X47" i="3"/>
  <c r="S47" i="3"/>
  <c r="I47" i="3"/>
  <c r="X35" i="3"/>
  <c r="S35" i="3"/>
  <c r="N35" i="3"/>
  <c r="I35" i="3"/>
  <c r="X43" i="3"/>
  <c r="S43" i="3"/>
  <c r="N43" i="3"/>
  <c r="I43" i="3"/>
  <c r="X49" i="3"/>
  <c r="S49" i="3"/>
  <c r="N49" i="3"/>
  <c r="I49" i="3"/>
  <c r="X46" i="3"/>
  <c r="S46" i="3"/>
  <c r="N46" i="3"/>
  <c r="I46" i="3"/>
  <c r="X48" i="3"/>
  <c r="S48" i="3"/>
  <c r="N48" i="3"/>
  <c r="I48" i="3"/>
  <c r="X45" i="3"/>
  <c r="S45" i="3"/>
  <c r="N45" i="3"/>
  <c r="I45" i="3"/>
  <c r="X44" i="3"/>
  <c r="S44" i="3"/>
  <c r="N44" i="3"/>
  <c r="I44" i="3"/>
  <c r="X42" i="3"/>
  <c r="S42" i="3"/>
  <c r="N42" i="3"/>
  <c r="I42" i="3"/>
  <c r="X23" i="3"/>
  <c r="S23" i="3"/>
  <c r="I23" i="3"/>
  <c r="X41" i="3"/>
  <c r="S41" i="3"/>
  <c r="N41" i="3"/>
  <c r="I41" i="3"/>
  <c r="X40" i="3"/>
  <c r="S40" i="3"/>
  <c r="N40" i="3"/>
  <c r="I40" i="3"/>
  <c r="X26" i="3"/>
  <c r="S26" i="3"/>
  <c r="N26" i="3"/>
  <c r="I26" i="3"/>
  <c r="X29" i="3"/>
  <c r="S29" i="3"/>
  <c r="N29" i="3"/>
  <c r="I29" i="3"/>
  <c r="AS34" i="3"/>
  <c r="X38" i="3"/>
  <c r="S38" i="3"/>
  <c r="N38" i="3"/>
  <c r="I38" i="3"/>
  <c r="AS33" i="3"/>
  <c r="X25" i="3"/>
  <c r="S25" i="3"/>
  <c r="N25" i="3"/>
  <c r="I25" i="3"/>
  <c r="AS32" i="3"/>
  <c r="X37" i="3"/>
  <c r="S37" i="3"/>
  <c r="N37" i="3"/>
  <c r="I37" i="3"/>
  <c r="AS31" i="3"/>
  <c r="X36" i="3"/>
  <c r="S36" i="3"/>
  <c r="N36" i="3"/>
  <c r="I36" i="3"/>
  <c r="AS30" i="3"/>
  <c r="X34" i="3"/>
  <c r="S34" i="3"/>
  <c r="N34" i="3"/>
  <c r="I34" i="3"/>
  <c r="AS29" i="3"/>
  <c r="X33" i="3"/>
  <c r="S33" i="3"/>
  <c r="N33" i="3"/>
  <c r="I33" i="3"/>
  <c r="AS28" i="3"/>
  <c r="X31" i="3"/>
  <c r="S31" i="3"/>
  <c r="N31" i="3"/>
  <c r="I31" i="3"/>
  <c r="AS27" i="3"/>
  <c r="X27" i="3"/>
  <c r="S27" i="3"/>
  <c r="N27" i="3"/>
  <c r="I27" i="3"/>
  <c r="X30" i="3"/>
  <c r="S30" i="3"/>
  <c r="N30" i="3"/>
  <c r="I30" i="3"/>
  <c r="X32" i="3"/>
  <c r="S32" i="3"/>
  <c r="N32" i="3"/>
  <c r="I32" i="3"/>
  <c r="X24" i="3"/>
  <c r="S24" i="3"/>
  <c r="N24" i="3"/>
  <c r="I24" i="3"/>
  <c r="X28" i="3"/>
  <c r="S28" i="3"/>
  <c r="N28" i="3"/>
  <c r="I28" i="3"/>
  <c r="Y59" i="3" l="1"/>
  <c r="Y57" i="3"/>
  <c r="Y50" i="3"/>
  <c r="Y51" i="3"/>
  <c r="Y53" i="3"/>
  <c r="Y56" i="3"/>
  <c r="Y28" i="3"/>
  <c r="Y32" i="3"/>
  <c r="Y27" i="3"/>
  <c r="Y33" i="3"/>
  <c r="Y36" i="3"/>
  <c r="Y29" i="3"/>
  <c r="Y25" i="3"/>
  <c r="Y40" i="3"/>
  <c r="Y23" i="3"/>
  <c r="Y44" i="3"/>
  <c r="Y48" i="3"/>
  <c r="Y49" i="3"/>
  <c r="Y35" i="3"/>
  <c r="Y24" i="3"/>
  <c r="Y30" i="3"/>
  <c r="Y31" i="3"/>
  <c r="Y34" i="3"/>
  <c r="Y37" i="3"/>
  <c r="Y38" i="3"/>
  <c r="Y26" i="3"/>
  <c r="Y41" i="3"/>
  <c r="Y42" i="3"/>
  <c r="Y45" i="3"/>
  <c r="Y46" i="3"/>
  <c r="Y43" i="3"/>
  <c r="Y47" i="3"/>
  <c r="Y39" i="3"/>
  <c r="Y52" i="3"/>
  <c r="Y54" i="3"/>
  <c r="Y55" i="3"/>
  <c r="Y58" i="3"/>
</calcChain>
</file>

<file path=xl/sharedStrings.xml><?xml version="1.0" encoding="utf-8"?>
<sst xmlns="http://schemas.openxmlformats.org/spreadsheetml/2006/main" count="610" uniqueCount="153">
  <si>
    <t>S.No</t>
  </si>
  <si>
    <t>KULÜBÜ</t>
  </si>
  <si>
    <t>ADI SOYADI</t>
  </si>
  <si>
    <t>D.T</t>
  </si>
  <si>
    <t>D Puanı</t>
  </si>
  <si>
    <t>E Başlangıç</t>
  </si>
  <si>
    <t>E puanı</t>
  </si>
  <si>
    <t>Kesinti</t>
  </si>
  <si>
    <t>Sonuç</t>
  </si>
  <si>
    <t>Toplam</t>
  </si>
  <si>
    <t>MERSİN</t>
  </si>
  <si>
    <t>ADANA</t>
  </si>
  <si>
    <t>KASTAMONU</t>
  </si>
  <si>
    <t>SAMSUN</t>
  </si>
  <si>
    <t>ÇANKIRI</t>
  </si>
  <si>
    <t>İSTANBUL</t>
  </si>
  <si>
    <t>ANKARA</t>
  </si>
  <si>
    <t>KOCAELİ</t>
  </si>
  <si>
    <t>Takım Sıralaması</t>
  </si>
  <si>
    <t xml:space="preserve">İL </t>
  </si>
  <si>
    <t xml:space="preserve"> Toplam</t>
  </si>
  <si>
    <t>TOPLAM</t>
  </si>
  <si>
    <t>MALATYA ANADOLU YÜZME SPOR KULÜBÜ</t>
  </si>
  <si>
    <t>MELİKE GÜRSOY</t>
  </si>
  <si>
    <t>KIZLAR OTİZM SEVİYE A 8-11 YAŞ</t>
  </si>
  <si>
    <t>AYÇA NUR ASLAN</t>
  </si>
  <si>
    <t>İLAYDA KAPLAN</t>
  </si>
  <si>
    <t>ANKARA ELELE ÖZEL EĞİTİM SPOR KULÜBÜ</t>
  </si>
  <si>
    <t>MERSİN ÖZEL İZEM ÖZEL EĞİTİM OKULU SPOR KULÜBÜ</t>
  </si>
  <si>
    <t xml:space="preserve">HATİCE DİKMEN </t>
  </si>
  <si>
    <t>BURSA ÖZEL RENKLER EĞTİM VE SANAT</t>
  </si>
  <si>
    <t xml:space="preserve">TÜRKİYE ÖZEL SPORCULAR SPOR FEDERASYONU </t>
  </si>
  <si>
    <t>TÜRKİYE CİMNASTİK ŞAMPİYONASI</t>
  </si>
  <si>
    <t>22 - 24 MAYIS İZMİR</t>
  </si>
  <si>
    <t>HATİCE NUR KARAKAYA</t>
  </si>
  <si>
    <t>DAMLA ÇİÇEK</t>
  </si>
  <si>
    <t>BİNNUR ERDAĞ</t>
  </si>
  <si>
    <t>ESİLA ÖZER</t>
  </si>
  <si>
    <t>SILA BULUT</t>
  </si>
  <si>
    <t>ELAZIĞ TELAPATİ GENÇLİK VE SPOR KULÜBÜ</t>
  </si>
  <si>
    <t>ERZİNCAN GENÇLİK VE SPOR KULÜBÜ</t>
  </si>
  <si>
    <t>ESKŞEHİR ÖZEL SPORCULAR SPOR KULÜBÜ</t>
  </si>
  <si>
    <t>KARS FİNAL ENGELSİZ YAŞAM SPOR KULÜBÜ</t>
  </si>
  <si>
    <t>EDA ATAK</t>
  </si>
  <si>
    <t>AYŞEGÜL CANPOLAT</t>
  </si>
  <si>
    <t>A. ZEYNEP SALON</t>
  </si>
  <si>
    <t>ÖZLEM ÖZDEMİR</t>
  </si>
  <si>
    <t>ZEYNEP ŞULE ÇELEBİ</t>
  </si>
  <si>
    <t>NURÇİN ADIYAMAN</t>
  </si>
  <si>
    <t>ADANA MAVİ SU ENGELLİLER SANAT VE SPOR KULÜBÜ</t>
  </si>
  <si>
    <t>ELAZIĞ HAZAR ÖZEL SPORCULAR SPOR KULÜBÜ</t>
  </si>
  <si>
    <t>ESKİŞEHİR UMUT ÇİÇEKLERİ ÖZEL SPORCULAR SPOR KULÜBÜ</t>
  </si>
  <si>
    <t>MALATYA ÖZEL SPORCULAR SPOR KULÜBÜ</t>
  </si>
  <si>
    <t>ZONGULDAK KARADENİZ EREĞLİ ÖZEL EĞİTİM MES.EĞİT.SPOR KULÜBÜ</t>
  </si>
  <si>
    <t>MALATYA ANADOLU ATEŞİ</t>
  </si>
  <si>
    <t xml:space="preserve">                                SEVİYE A 12-15 YAŞ DOWN KIZLAR</t>
  </si>
  <si>
    <t xml:space="preserve">                                 8-11 YAŞ DOWN SEVİYE A</t>
  </si>
  <si>
    <t>16-21 SEVİYE A DOWN</t>
  </si>
  <si>
    <t>AYSEL ERDOĞAN</t>
  </si>
  <si>
    <t>MELİS ESEN</t>
  </si>
  <si>
    <t>BEYZA NUR DİZMAN</t>
  </si>
  <si>
    <t>ŞULE AKKAŞ</t>
  </si>
  <si>
    <t>İREM VARDI</t>
  </si>
  <si>
    <t>HATİCE HAZAL ALTAŞ</t>
  </si>
  <si>
    <t>ESİN ARICAN</t>
  </si>
  <si>
    <t>ANKARA SARAY REHABİLİTASYON SPOR KULÜBÜ</t>
  </si>
  <si>
    <t>ÇANAKKALE ENGELLİLER DERNEĞİ SPOR KULÜBÜ</t>
  </si>
  <si>
    <t>ÇANAKKALE ÖZEL ÇOCUKLAR SPOR KULÜBÜ</t>
  </si>
  <si>
    <t>MALATYA SESSİZ ADIMLAR SPOR KULÜBÜ</t>
  </si>
  <si>
    <t>MALATYA TURGUT ÖZAL ÖZEL COCUKLAR SPOR K.</t>
  </si>
  <si>
    <t>YALOVA AİLE VE SOSYAL POLİTİKALAR GENÇLİK VE S. K.</t>
  </si>
  <si>
    <t>YALOVA ÖZEL YIOLDIZLAR GENÇLİK VE SPOR K.</t>
  </si>
  <si>
    <t xml:space="preserve">NUR SEVİM ORUÇ </t>
  </si>
  <si>
    <t>MALATYA ANADOLU ATEŞİ SPOR KULÜBÜ</t>
  </si>
  <si>
    <t>KIZLAR SEVİYE A 12-15 YAŞ</t>
  </si>
  <si>
    <t xml:space="preserve">                            SEVİYE A 16-21 YAŞ DOWN</t>
  </si>
  <si>
    <t>TANEM NAZ CANKURT</t>
  </si>
  <si>
    <t>AYŞEGÜL NAL</t>
  </si>
  <si>
    <t>ESİN KIRBIYIK</t>
  </si>
  <si>
    <t>İLKNUR NAZLI</t>
  </si>
  <si>
    <t>ILGIN KAYA</t>
  </si>
  <si>
    <t>ÜMMÜ SEYHAN</t>
  </si>
  <si>
    <t>ESİN GÜLİZ YANAR</t>
  </si>
  <si>
    <t>NAZLI YAYLALI</t>
  </si>
  <si>
    <t>İREM KOCATÜRK</t>
  </si>
  <si>
    <t>ÇANAKKALE DÖRT MEVSİM YAŞAM ÇOKLUĞU S. K. DER.</t>
  </si>
  <si>
    <t>MALATYA İLK ADIM SPOR KULÜBÜ</t>
  </si>
  <si>
    <t>KONYA BEYAZAY KONYA SPOR KULÜBÜ</t>
  </si>
  <si>
    <t>MALATYA SAVAŞAN YILDIZLAR SPOR KULÜBÜ</t>
  </si>
  <si>
    <t>BOLU DAĞKENT ENGELLİLER SPOR KULÜBÜ</t>
  </si>
  <si>
    <t>BURSA ZİRVE ÖZEL SPORCULAR SPOR KULÜBÜ</t>
  </si>
  <si>
    <t>KONYA ADAY KONYA S.K.</t>
  </si>
  <si>
    <t>BOLU DAĞKENT ENGELLİLER</t>
  </si>
  <si>
    <t xml:space="preserve">                         KIZMAR MENTAL 8-11 YAŞ</t>
  </si>
  <si>
    <t>MELEK SEDA GÖZ</t>
  </si>
  <si>
    <t>GÖKNUR KARA</t>
  </si>
  <si>
    <t>HATİCE DİKMEN</t>
  </si>
  <si>
    <t>BERGEN GENÇ</t>
  </si>
  <si>
    <t>SILA ÇEVİK</t>
  </si>
  <si>
    <t>GÖZDE YAĞCI</t>
  </si>
  <si>
    <t>ELİF UYANIK</t>
  </si>
  <si>
    <t>AYŞE BEYZA ÇOBAN</t>
  </si>
  <si>
    <t>HALİME ÇİV</t>
  </si>
  <si>
    <t>AFYONKARAHİSAR KOCATEPE EĞİT.UYGU.OK.S. K.</t>
  </si>
  <si>
    <t>BURSA ÖZEL RENKLER EĞİTİM KÜLTÜR SANAT S. K.</t>
  </si>
  <si>
    <t>KONYA BEYAZ AY KONYA S.K.</t>
  </si>
  <si>
    <t>SİNOP ASP</t>
  </si>
  <si>
    <t>YALOVA ÖZEL YILDIZLAR S.K.</t>
  </si>
  <si>
    <t>ZONGULDAK KRDZ.EREĞLİ ÖZEL EĞT.MSL.EĞT.</t>
  </si>
  <si>
    <t xml:space="preserve">                         KIZMAR MENTAL 12-15 YAŞ</t>
  </si>
  <si>
    <t>BAHAR ULUDAĞ</t>
  </si>
  <si>
    <t>CANSU KARAGÖZ</t>
  </si>
  <si>
    <t>İREM SELANİK</t>
  </si>
  <si>
    <t>MABULE TOSUN</t>
  </si>
  <si>
    <t>İZMİR KARŞIYAKA HÜRRİYET HALK DANSLARI G. VE S. K.</t>
  </si>
  <si>
    <t>MANİSA KULA 80.YIL S.K.</t>
  </si>
  <si>
    <t xml:space="preserve">                         KIZMAR MENTAL 22 + YAŞ</t>
  </si>
  <si>
    <t>NURŞAH ÇİÇEK</t>
  </si>
  <si>
    <t>SEDA TÜRKOĞLU</t>
  </si>
  <si>
    <t>ŞEHRİ ELMACI</t>
  </si>
  <si>
    <t>GİZEM ÖZDEMİR</t>
  </si>
  <si>
    <t>YALOVA ASP.</t>
  </si>
  <si>
    <t>KARABÜK İŞ EĞT.MRK.S.K.</t>
  </si>
  <si>
    <t>SİNOP ASP.</t>
  </si>
  <si>
    <t>SİNOP ÖZEL SPORCULAR S.K.</t>
  </si>
  <si>
    <t>SİNEM NUR FENAR</t>
  </si>
  <si>
    <t>ESKİ ŞEHİR ÖZEL SPORCULAR</t>
  </si>
  <si>
    <t xml:space="preserve">                         KIZLAR MENTAL16-21  YAŞ</t>
  </si>
  <si>
    <t>SEZİN ÖMEROĞLU</t>
  </si>
  <si>
    <t>FİLİZNUR İMER</t>
  </si>
  <si>
    <t>İSTANBUL ANKA SPORLA YAŞAM GENÇLİK VE S. K.</t>
  </si>
  <si>
    <t>İZMİR ALTAY SPOR KULÜBÜ</t>
  </si>
  <si>
    <t>ŞEVVAL ÇELİK</t>
  </si>
  <si>
    <t>AFYONKARAHİSAR ÖZEL SPORCULAR S. K.</t>
  </si>
  <si>
    <t xml:space="preserve">                      </t>
  </si>
  <si>
    <t>SEVİYE 1   8-11 YAŞ  DOWN</t>
  </si>
  <si>
    <t>SEVİYE 1   12-15 YAŞ  DOWN</t>
  </si>
  <si>
    <t>MİHRACİYE ATAY</t>
  </si>
  <si>
    <t>SEVİYE 1   16-21 YAŞ  DOWN</t>
  </si>
  <si>
    <t>ECE ŞEN</t>
  </si>
  <si>
    <t>İZMİR URLA BELEDİYESİ GENÇLİK VE SPOR KULÜBÜ</t>
  </si>
  <si>
    <t>EYLÜL ÖZKOYUNCULAR</t>
  </si>
  <si>
    <t>MELEK İNCİ</t>
  </si>
  <si>
    <t>AMİNA HATUN DİNÇ</t>
  </si>
  <si>
    <t>BURDUR İSMAİL ŞERİFE SARI REH. MERK.S. K.</t>
  </si>
  <si>
    <t>TOKAT EĞİTİM UYG. OKULU VE İŞ EĞİT.MERK.S. K.</t>
  </si>
  <si>
    <t>SEVİYE 1   12-15 YAŞ MENTAL</t>
  </si>
  <si>
    <t>SÜMEYYE URUK</t>
  </si>
  <si>
    <t>ERZURUM GENÇLİK VE SPOR KULÜBÜ</t>
  </si>
  <si>
    <t>Kızlar Down Seviye 2  8-11 yaş</t>
  </si>
  <si>
    <t>ALİYE ZEYNEP BİNGÜL</t>
  </si>
  <si>
    <t>ERZURUM BİSİKLET GENÇLİK VE  S. K.</t>
  </si>
  <si>
    <t>Kızlar Otizm Seviye 3  12-15 yaş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</si>
</sst>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162"/>
      <scheme val="minor"/>
    </font>
    <font>
      <b/>
      <sz val="10"/>
      <name val="Arial Tur"/>
      <family val="2"/>
      <charset val="162"/>
    </font>
    <font>
      <b/>
      <sz val="26"/>
      <name val="Arial Tur"/>
      <family val="2"/>
      <charset val="162"/>
    </font>
    <font>
      <b/>
      <sz val="20"/>
      <name val="Arial Tur"/>
      <family val="2"/>
      <charset val="162"/>
    </font>
    <font>
      <sz val="20"/>
      <name val="Arial"/>
      <family val="2"/>
      <charset val="162"/>
    </font>
    <font>
      <b/>
      <sz val="20"/>
      <name val="Arial"/>
      <family val="2"/>
      <charset val="162"/>
    </font>
    <font>
      <b/>
      <sz val="14"/>
      <name val="Arial Tur"/>
      <family val="2"/>
      <charset val="162"/>
    </font>
    <font>
      <sz val="14"/>
      <name val="Arial"/>
      <family val="2"/>
      <charset val="162"/>
    </font>
    <font>
      <b/>
      <sz val="16"/>
      <name val="Arial Tur"/>
      <family val="2"/>
      <charset val="162"/>
    </font>
    <font>
      <sz val="16"/>
      <name val="Arial"/>
      <family val="2"/>
      <charset val="162"/>
    </font>
    <font>
      <sz val="12"/>
      <name val="Arial"/>
      <family val="2"/>
      <charset val="162"/>
    </font>
    <font>
      <b/>
      <sz val="12"/>
      <name val="Arial Tur"/>
      <family val="2"/>
      <charset val="162"/>
    </font>
    <font>
      <sz val="18"/>
      <name val="Arial"/>
      <family val="2"/>
      <charset val="162"/>
    </font>
    <font>
      <b/>
      <i/>
      <sz val="24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 Tur"/>
      <family val="2"/>
      <charset val="162"/>
    </font>
    <font>
      <b/>
      <sz val="18"/>
      <name val="Arial"/>
      <family val="2"/>
      <charset val="162"/>
    </font>
    <font>
      <b/>
      <sz val="18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sz val="10"/>
      <name val="Arial Tur"/>
      <family val="2"/>
      <charset val="162"/>
    </font>
    <font>
      <sz val="18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sz val="28"/>
      <color theme="1"/>
      <name val="Calibri"/>
      <family val="2"/>
      <charset val="162"/>
      <scheme val="minor"/>
    </font>
    <font>
      <b/>
      <sz val="22"/>
      <name val="Arial Tur"/>
      <family val="2"/>
      <charset val="162"/>
    </font>
    <font>
      <b/>
      <sz val="28"/>
      <name val="Arial Tur"/>
      <family val="2"/>
      <charset val="162"/>
    </font>
    <font>
      <b/>
      <sz val="36"/>
      <name val="Arial Tur"/>
      <family val="2"/>
      <charset val="162"/>
    </font>
    <font>
      <b/>
      <sz val="36"/>
      <name val="Times New Roman"/>
      <family val="1"/>
      <charset val="162"/>
    </font>
    <font>
      <sz val="22"/>
      <name val="Arial"/>
      <family val="2"/>
      <charset val="162"/>
    </font>
    <font>
      <sz val="24"/>
      <name val="Arial"/>
      <family val="2"/>
      <charset val="162"/>
    </font>
    <font>
      <sz val="18"/>
      <color theme="1"/>
      <name val="Arial"/>
      <family val="2"/>
      <charset val="162"/>
    </font>
    <font>
      <sz val="18"/>
      <name val="Arial Tur"/>
      <family val="2"/>
      <charset val="162"/>
    </font>
    <font>
      <sz val="20"/>
      <color theme="1"/>
      <name val="Arial"/>
      <family val="2"/>
      <charset val="162"/>
    </font>
    <font>
      <sz val="20"/>
      <name val="Arial Tur"/>
      <family val="2"/>
      <charset val="162"/>
    </font>
    <font>
      <sz val="22"/>
      <color theme="1"/>
      <name val="Arial"/>
      <family val="2"/>
      <charset val="162"/>
    </font>
    <font>
      <sz val="24"/>
      <color theme="1"/>
      <name val="Arial"/>
      <family val="2"/>
      <charset val="162"/>
    </font>
    <font>
      <sz val="26"/>
      <color theme="1"/>
      <name val="Arial"/>
      <family val="2"/>
      <charset val="162"/>
    </font>
    <font>
      <sz val="26"/>
      <color theme="1"/>
      <name val="Calibri"/>
      <family val="2"/>
      <charset val="162"/>
      <scheme val="minor"/>
    </font>
    <font>
      <sz val="26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3" fillId="2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2" fontId="16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left" wrapText="1"/>
    </xf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5" fillId="3" borderId="7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33" fillId="0" borderId="1" xfId="1" applyFont="1" applyBorder="1" applyAlignment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wrapText="1"/>
    </xf>
    <xf numFmtId="0" fontId="31" fillId="0" borderId="1" xfId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33" fillId="0" borderId="1" xfId="1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13" fillId="2" borderId="0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 vertical="center"/>
    </xf>
    <xf numFmtId="0" fontId="38" fillId="0" borderId="5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8925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4150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0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0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5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2575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4150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0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0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5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6373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7450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78925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60</xdr:row>
      <xdr:rowOff>28575</xdr:rowOff>
    </xdr:from>
    <xdr:to>
      <xdr:col>4</xdr:col>
      <xdr:colOff>28575</xdr:colOff>
      <xdr:row>60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60</xdr:row>
      <xdr:rowOff>47625</xdr:rowOff>
    </xdr:from>
    <xdr:to>
      <xdr:col>5</xdr:col>
      <xdr:colOff>0</xdr:colOff>
      <xdr:row>61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60</xdr:row>
      <xdr:rowOff>190500</xdr:rowOff>
    </xdr:from>
    <xdr:to>
      <xdr:col>3</xdr:col>
      <xdr:colOff>666750</xdr:colOff>
      <xdr:row>60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60</xdr:row>
      <xdr:rowOff>28575</xdr:rowOff>
    </xdr:from>
    <xdr:to>
      <xdr:col>7</xdr:col>
      <xdr:colOff>0</xdr:colOff>
      <xdr:row>61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4225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60</xdr:row>
      <xdr:rowOff>28575</xdr:rowOff>
    </xdr:from>
    <xdr:to>
      <xdr:col>5</xdr:col>
      <xdr:colOff>800100</xdr:colOff>
      <xdr:row>61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5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21</xdr:row>
      <xdr:rowOff>28575</xdr:rowOff>
    </xdr:from>
    <xdr:to>
      <xdr:col>41</xdr:col>
      <xdr:colOff>28575</xdr:colOff>
      <xdr:row>21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4150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21</xdr:row>
      <xdr:rowOff>47625</xdr:rowOff>
    </xdr:from>
    <xdr:to>
      <xdr:col>42</xdr:col>
      <xdr:colOff>0</xdr:colOff>
      <xdr:row>22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0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21</xdr:row>
      <xdr:rowOff>190500</xdr:rowOff>
    </xdr:from>
    <xdr:to>
      <xdr:col>40</xdr:col>
      <xdr:colOff>666750</xdr:colOff>
      <xdr:row>21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0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21</xdr:row>
      <xdr:rowOff>28575</xdr:rowOff>
    </xdr:from>
    <xdr:to>
      <xdr:col>44</xdr:col>
      <xdr:colOff>0</xdr:colOff>
      <xdr:row>22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5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21</xdr:row>
      <xdr:rowOff>28575</xdr:rowOff>
    </xdr:from>
    <xdr:to>
      <xdr:col>42</xdr:col>
      <xdr:colOff>800100</xdr:colOff>
      <xdr:row>22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62575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21</xdr:row>
      <xdr:rowOff>28575</xdr:rowOff>
    </xdr:from>
    <xdr:to>
      <xdr:col>41</xdr:col>
      <xdr:colOff>28575</xdr:colOff>
      <xdr:row>21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4150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21</xdr:row>
      <xdr:rowOff>47625</xdr:rowOff>
    </xdr:from>
    <xdr:to>
      <xdr:col>42</xdr:col>
      <xdr:colOff>0</xdr:colOff>
      <xdr:row>22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38600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21</xdr:row>
      <xdr:rowOff>190500</xdr:rowOff>
    </xdr:from>
    <xdr:to>
      <xdr:col>40</xdr:col>
      <xdr:colOff>666750</xdr:colOff>
      <xdr:row>21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9950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21</xdr:row>
      <xdr:rowOff>28575</xdr:rowOff>
    </xdr:from>
    <xdr:to>
      <xdr:col>44</xdr:col>
      <xdr:colOff>0</xdr:colOff>
      <xdr:row>22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5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6373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48</xdr:row>
      <xdr:rowOff>28575</xdr:rowOff>
    </xdr:from>
    <xdr:to>
      <xdr:col>4</xdr:col>
      <xdr:colOff>28575</xdr:colOff>
      <xdr:row>48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48</xdr:row>
      <xdr:rowOff>47625</xdr:rowOff>
    </xdr:from>
    <xdr:to>
      <xdr:col>5</xdr:col>
      <xdr:colOff>0</xdr:colOff>
      <xdr:row>49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48</xdr:row>
      <xdr:rowOff>190500</xdr:rowOff>
    </xdr:from>
    <xdr:to>
      <xdr:col>3</xdr:col>
      <xdr:colOff>666750</xdr:colOff>
      <xdr:row>48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48</xdr:row>
      <xdr:rowOff>28575</xdr:rowOff>
    </xdr:from>
    <xdr:to>
      <xdr:col>7</xdr:col>
      <xdr:colOff>0</xdr:colOff>
      <xdr:row>49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48</xdr:row>
      <xdr:rowOff>28575</xdr:rowOff>
    </xdr:from>
    <xdr:to>
      <xdr:col>5</xdr:col>
      <xdr:colOff>800100</xdr:colOff>
      <xdr:row>49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55</xdr:row>
      <xdr:rowOff>28575</xdr:rowOff>
    </xdr:from>
    <xdr:to>
      <xdr:col>4</xdr:col>
      <xdr:colOff>28575</xdr:colOff>
      <xdr:row>55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55</xdr:row>
      <xdr:rowOff>47625</xdr:rowOff>
    </xdr:from>
    <xdr:to>
      <xdr:col>5</xdr:col>
      <xdr:colOff>0</xdr:colOff>
      <xdr:row>56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55</xdr:row>
      <xdr:rowOff>190500</xdr:rowOff>
    </xdr:from>
    <xdr:to>
      <xdr:col>3</xdr:col>
      <xdr:colOff>666750</xdr:colOff>
      <xdr:row>55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55</xdr:row>
      <xdr:rowOff>28575</xdr:rowOff>
    </xdr:from>
    <xdr:to>
      <xdr:col>7</xdr:col>
      <xdr:colOff>0</xdr:colOff>
      <xdr:row>56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55</xdr:row>
      <xdr:rowOff>28575</xdr:rowOff>
    </xdr:from>
    <xdr:to>
      <xdr:col>5</xdr:col>
      <xdr:colOff>800100</xdr:colOff>
      <xdr:row>56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43</xdr:row>
      <xdr:rowOff>28575</xdr:rowOff>
    </xdr:from>
    <xdr:to>
      <xdr:col>4</xdr:col>
      <xdr:colOff>28575</xdr:colOff>
      <xdr:row>43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43</xdr:row>
      <xdr:rowOff>47625</xdr:rowOff>
    </xdr:from>
    <xdr:to>
      <xdr:col>5</xdr:col>
      <xdr:colOff>0</xdr:colOff>
      <xdr:row>44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43</xdr:row>
      <xdr:rowOff>190500</xdr:rowOff>
    </xdr:from>
    <xdr:to>
      <xdr:col>3</xdr:col>
      <xdr:colOff>666750</xdr:colOff>
      <xdr:row>43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43</xdr:row>
      <xdr:rowOff>28575</xdr:rowOff>
    </xdr:from>
    <xdr:to>
      <xdr:col>7</xdr:col>
      <xdr:colOff>0</xdr:colOff>
      <xdr:row>44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43</xdr:row>
      <xdr:rowOff>28575</xdr:rowOff>
    </xdr:from>
    <xdr:to>
      <xdr:col>5</xdr:col>
      <xdr:colOff>800100</xdr:colOff>
      <xdr:row>44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400300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6425" y="2428875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7900" y="2381250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1758315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7602200"/>
          <a:ext cx="7524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177450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17583150"/>
          <a:ext cx="733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2175" y="24384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7583150"/>
          <a:ext cx="7048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43125" y="4962525"/>
          <a:ext cx="1295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7575" y="4981575"/>
          <a:ext cx="1228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28925" y="51244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5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8350" y="4962525"/>
          <a:ext cx="923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6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81550" y="4962525"/>
          <a:ext cx="7048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7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43125" y="4962525"/>
          <a:ext cx="12954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8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7575" y="4981575"/>
          <a:ext cx="12287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28925" y="51244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20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8350" y="4962525"/>
          <a:ext cx="923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10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6022"/>
          <a:ext cx="2251363" cy="3398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107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8580" y="1190624"/>
          <a:ext cx="3235036" cy="2705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15</xdr:row>
      <xdr:rowOff>76200</xdr:rowOff>
    </xdr:from>
    <xdr:to>
      <xdr:col>5</xdr:col>
      <xdr:colOff>66675</xdr:colOff>
      <xdr:row>19</xdr:row>
      <xdr:rowOff>95250</xdr:rowOff>
    </xdr:to>
    <xdr:pic>
      <xdr:nvPicPr>
        <xdr:cNvPr id="2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019675"/>
          <a:ext cx="847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85725</xdr:colOff>
      <xdr:row>15</xdr:row>
      <xdr:rowOff>104775</xdr:rowOff>
    </xdr:from>
    <xdr:to>
      <xdr:col>9</xdr:col>
      <xdr:colOff>885825</xdr:colOff>
      <xdr:row>19</xdr:row>
      <xdr:rowOff>104775</xdr:rowOff>
    </xdr:to>
    <xdr:pic>
      <xdr:nvPicPr>
        <xdr:cNvPr id="3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5048250"/>
          <a:ext cx="8001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733425</xdr:colOff>
      <xdr:row>15</xdr:row>
      <xdr:rowOff>57150</xdr:rowOff>
    </xdr:from>
    <xdr:to>
      <xdr:col>20</xdr:col>
      <xdr:colOff>47625</xdr:colOff>
      <xdr:row>19</xdr:row>
      <xdr:rowOff>76200</xdr:rowOff>
    </xdr:to>
    <xdr:pic>
      <xdr:nvPicPr>
        <xdr:cNvPr id="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1950" y="5000625"/>
          <a:ext cx="10096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38100</xdr:colOff>
      <xdr:row>64</xdr:row>
      <xdr:rowOff>28575</xdr:rowOff>
    </xdr:from>
    <xdr:to>
      <xdr:col>4</xdr:col>
      <xdr:colOff>28575</xdr:colOff>
      <xdr:row>64</xdr:row>
      <xdr:rowOff>685800</xdr:rowOff>
    </xdr:to>
    <xdr:pic>
      <xdr:nvPicPr>
        <xdr:cNvPr id="5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30680025"/>
          <a:ext cx="733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</xdr:colOff>
      <xdr:row>64</xdr:row>
      <xdr:rowOff>47625</xdr:rowOff>
    </xdr:from>
    <xdr:to>
      <xdr:col>5</xdr:col>
      <xdr:colOff>0</xdr:colOff>
      <xdr:row>65</xdr:row>
      <xdr:rowOff>28575</xdr:rowOff>
    </xdr:to>
    <xdr:pic>
      <xdr:nvPicPr>
        <xdr:cNvPr id="6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30699075"/>
          <a:ext cx="7524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723900</xdr:colOff>
      <xdr:row>64</xdr:row>
      <xdr:rowOff>190500</xdr:rowOff>
    </xdr:from>
    <xdr:to>
      <xdr:col>3</xdr:col>
      <xdr:colOff>666750</xdr:colOff>
      <xdr:row>64</xdr:row>
      <xdr:rowOff>638175</xdr:rowOff>
    </xdr:to>
    <xdr:pic>
      <xdr:nvPicPr>
        <xdr:cNvPr id="7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08419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64</xdr:row>
      <xdr:rowOff>28575</xdr:rowOff>
    </xdr:from>
    <xdr:to>
      <xdr:col>7</xdr:col>
      <xdr:colOff>0</xdr:colOff>
      <xdr:row>65</xdr:row>
      <xdr:rowOff>19050</xdr:rowOff>
    </xdr:to>
    <xdr:pic>
      <xdr:nvPicPr>
        <xdr:cNvPr id="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306800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15</xdr:row>
      <xdr:rowOff>114300</xdr:rowOff>
    </xdr:from>
    <xdr:to>
      <xdr:col>15</xdr:col>
      <xdr:colOff>57150</xdr:colOff>
      <xdr:row>19</xdr:row>
      <xdr:rowOff>66675</xdr:rowOff>
    </xdr:to>
    <xdr:pic>
      <xdr:nvPicPr>
        <xdr:cNvPr id="9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6225" y="5057775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95250</xdr:colOff>
      <xdr:row>64</xdr:row>
      <xdr:rowOff>28575</xdr:rowOff>
    </xdr:from>
    <xdr:to>
      <xdr:col>5</xdr:col>
      <xdr:colOff>800100</xdr:colOff>
      <xdr:row>65</xdr:row>
      <xdr:rowOff>0</xdr:rowOff>
    </xdr:to>
    <xdr:pic>
      <xdr:nvPicPr>
        <xdr:cNvPr id="10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0" y="30680025"/>
          <a:ext cx="704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1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2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3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4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95250</xdr:colOff>
      <xdr:row>25</xdr:row>
      <xdr:rowOff>28575</xdr:rowOff>
    </xdr:from>
    <xdr:to>
      <xdr:col>42</xdr:col>
      <xdr:colOff>800100</xdr:colOff>
      <xdr:row>26</xdr:row>
      <xdr:rowOff>0</xdr:rowOff>
    </xdr:to>
    <xdr:pic>
      <xdr:nvPicPr>
        <xdr:cNvPr id="15" name="k0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5600" y="8896350"/>
          <a:ext cx="7048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38100</xdr:colOff>
      <xdr:row>25</xdr:row>
      <xdr:rowOff>28575</xdr:rowOff>
    </xdr:from>
    <xdr:to>
      <xdr:col>41</xdr:col>
      <xdr:colOff>28575</xdr:colOff>
      <xdr:row>25</xdr:row>
      <xdr:rowOff>685800</xdr:rowOff>
    </xdr:to>
    <xdr:pic>
      <xdr:nvPicPr>
        <xdr:cNvPr id="16" name="vaulttab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175" y="8896350"/>
          <a:ext cx="1295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41</xdr:col>
      <xdr:colOff>47625</xdr:colOff>
      <xdr:row>25</xdr:row>
      <xdr:rowOff>47625</xdr:rowOff>
    </xdr:from>
    <xdr:to>
      <xdr:col>42</xdr:col>
      <xdr:colOff>0</xdr:colOff>
      <xdr:row>26</xdr:row>
      <xdr:rowOff>28575</xdr:rowOff>
    </xdr:to>
    <xdr:pic>
      <xdr:nvPicPr>
        <xdr:cNvPr id="17" name="e0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81625" y="8915400"/>
          <a:ext cx="1228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40</xdr:col>
      <xdr:colOff>723900</xdr:colOff>
      <xdr:row>25</xdr:row>
      <xdr:rowOff>190500</xdr:rowOff>
    </xdr:from>
    <xdr:to>
      <xdr:col>40</xdr:col>
      <xdr:colOff>666750</xdr:colOff>
      <xdr:row>25</xdr:row>
      <xdr:rowOff>638175</xdr:rowOff>
    </xdr:to>
    <xdr:pic>
      <xdr:nvPicPr>
        <xdr:cNvPr id="18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2975" y="90582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47625</xdr:colOff>
      <xdr:row>25</xdr:row>
      <xdr:rowOff>28575</xdr:rowOff>
    </xdr:from>
    <xdr:to>
      <xdr:col>44</xdr:col>
      <xdr:colOff>0</xdr:colOff>
      <xdr:row>26</xdr:row>
      <xdr:rowOff>19050</xdr:rowOff>
    </xdr:to>
    <xdr:pic>
      <xdr:nvPicPr>
        <xdr:cNvPr id="19" name="k0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0" y="8896350"/>
          <a:ext cx="923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476250</xdr:colOff>
      <xdr:row>3</xdr:row>
      <xdr:rowOff>151533</xdr:rowOff>
    </xdr:from>
    <xdr:to>
      <xdr:col>1</xdr:col>
      <xdr:colOff>2229715</xdr:colOff>
      <xdr:row>12</xdr:row>
      <xdr:rowOff>0</xdr:rowOff>
    </xdr:to>
    <xdr:pic>
      <xdr:nvPicPr>
        <xdr:cNvPr id="2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32558"/>
          <a:ext cx="2248765" cy="339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736023</xdr:colOff>
      <xdr:row>5</xdr:row>
      <xdr:rowOff>216476</xdr:rowOff>
    </xdr:from>
    <xdr:to>
      <xdr:col>19</xdr:col>
      <xdr:colOff>52821</xdr:colOff>
      <xdr:row>11</xdr:row>
      <xdr:rowOff>281420</xdr:rowOff>
    </xdr:to>
    <xdr:pic>
      <xdr:nvPicPr>
        <xdr:cNvPr id="2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9398" y="1178501"/>
          <a:ext cx="3222048" cy="2703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4" zoomScale="44" zoomScaleNormal="44" zoomScaleSheetLayoutView="30" workbookViewId="0">
      <selection activeCell="C31" sqref="C31"/>
    </sheetView>
  </sheetViews>
  <sheetFormatPr defaultRowHeight="15" x14ac:dyDescent="0.25"/>
  <cols>
    <col min="1" max="1" width="7.42578125" style="1" bestFit="1" customWidth="1"/>
    <col min="2" max="2" width="63.85546875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1"/>
      <c r="C10" s="54"/>
      <c r="D10" s="54"/>
      <c r="E10" s="55"/>
      <c r="F10" s="55"/>
      <c r="G10" s="55"/>
      <c r="H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 t="s">
        <v>24</v>
      </c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75" t="s">
        <v>22</v>
      </c>
      <c r="C23" s="76" t="s">
        <v>23</v>
      </c>
      <c r="D23" s="57"/>
      <c r="E23" s="58">
        <v>6</v>
      </c>
      <c r="F23" s="58">
        <v>0</v>
      </c>
      <c r="G23" s="58">
        <v>4.9000000000000004</v>
      </c>
      <c r="H23" s="58"/>
      <c r="I23" s="58">
        <f t="shared" ref="I23" si="0">E23+G23-H23</f>
        <v>10.9</v>
      </c>
      <c r="J23" s="58">
        <v>6</v>
      </c>
      <c r="K23" s="58">
        <v>8</v>
      </c>
      <c r="L23" s="58">
        <v>7</v>
      </c>
      <c r="M23" s="58">
        <v>0</v>
      </c>
      <c r="N23" s="58">
        <f t="shared" ref="N23" si="1">J23+L23-M23</f>
        <v>13</v>
      </c>
      <c r="O23" s="58">
        <v>0</v>
      </c>
      <c r="P23" s="58">
        <v>0</v>
      </c>
      <c r="Q23" s="58">
        <v>0</v>
      </c>
      <c r="R23" s="58"/>
      <c r="S23" s="58">
        <f t="shared" ref="S23" si="2">O23+Q23-R23</f>
        <v>0</v>
      </c>
      <c r="T23" s="58">
        <v>10</v>
      </c>
      <c r="U23" s="58">
        <v>10</v>
      </c>
      <c r="V23" s="58">
        <v>8</v>
      </c>
      <c r="W23" s="58"/>
      <c r="X23" s="58">
        <f t="shared" ref="X23" si="3">T23+V23-W23</f>
        <v>18</v>
      </c>
      <c r="Y23" s="59">
        <f t="shared" ref="Y23" si="4">X23+I23+N23+S23</f>
        <v>41.9</v>
      </c>
    </row>
    <row r="24" spans="1:246" s="20" customFormat="1" ht="45" customHeight="1" x14ac:dyDescent="0.25">
      <c r="A24" s="16">
        <v>2</v>
      </c>
      <c r="B24" s="47"/>
      <c r="C24" s="47"/>
      <c r="D24" s="4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246" s="21" customFormat="1" ht="45" customHeight="1" x14ac:dyDescent="0.25">
      <c r="A25" s="16">
        <v>3</v>
      </c>
      <c r="B25" s="136"/>
      <c r="C25" s="137"/>
      <c r="D25" s="4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9"/>
      <c r="AL25" s="25"/>
      <c r="AM25" s="138" t="s">
        <v>18</v>
      </c>
      <c r="AN25" s="138"/>
      <c r="AO25" s="138"/>
      <c r="AP25" s="138"/>
      <c r="AQ25" s="138"/>
      <c r="AR25" s="138"/>
      <c r="AS25" s="138"/>
      <c r="IJ25" s="20"/>
      <c r="IK25" s="20"/>
      <c r="IL25" s="20"/>
    </row>
    <row r="26" spans="1:246" s="60" customFormat="1" ht="45" customHeight="1" x14ac:dyDescent="0.25">
      <c r="A26" s="56">
        <v>2</v>
      </c>
      <c r="B26" s="61"/>
      <c r="C26" s="62"/>
      <c r="D26" s="63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  <c r="AL26" s="64"/>
      <c r="AM26" s="139" t="s">
        <v>19</v>
      </c>
      <c r="AN26" s="139"/>
      <c r="AO26" s="65"/>
      <c r="AP26" s="66"/>
      <c r="AQ26" s="66"/>
      <c r="AR26" s="66"/>
      <c r="AS26" s="67" t="s">
        <v>21</v>
      </c>
    </row>
    <row r="27" spans="1:246" s="60" customFormat="1" ht="45" customHeight="1" x14ac:dyDescent="0.25">
      <c r="A27" s="56">
        <v>1</v>
      </c>
      <c r="B27" s="61"/>
      <c r="C27" s="62"/>
      <c r="D27" s="63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  <c r="AL27" s="68">
        <v>1</v>
      </c>
      <c r="AM27" s="140" t="s">
        <v>10</v>
      </c>
      <c r="AN27" s="140"/>
      <c r="AO27" s="69">
        <v>56.95</v>
      </c>
      <c r="AP27" s="69">
        <v>35.450000000000003</v>
      </c>
      <c r="AQ27" s="69">
        <v>55.9</v>
      </c>
      <c r="AR27" s="69">
        <v>54.05</v>
      </c>
      <c r="AS27" s="70">
        <f>SUM(AO27:AR27)</f>
        <v>202.35000000000002</v>
      </c>
    </row>
    <row r="28" spans="1:246" s="60" customFormat="1" ht="45" customHeight="1" x14ac:dyDescent="0.25">
      <c r="A28" s="56">
        <v>3</v>
      </c>
      <c r="B28" s="71"/>
      <c r="C28" s="71"/>
      <c r="D28" s="72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  <c r="AL28" s="68">
        <v>2</v>
      </c>
      <c r="AM28" s="140" t="s">
        <v>13</v>
      </c>
      <c r="AN28" s="140"/>
      <c r="AO28" s="69">
        <v>56.1</v>
      </c>
      <c r="AP28" s="69">
        <v>34.700000000000003</v>
      </c>
      <c r="AQ28" s="69">
        <v>53.05</v>
      </c>
      <c r="AR28" s="69">
        <v>53.55</v>
      </c>
      <c r="AS28" s="70">
        <f t="shared" ref="AS28:AS34" si="5">SUM(AO28:AR28)</f>
        <v>197.40000000000003</v>
      </c>
    </row>
    <row r="29" spans="1:246" s="20" customFormat="1" ht="45" customHeight="1" x14ac:dyDescent="0.25">
      <c r="A29" s="16">
        <v>7</v>
      </c>
      <c r="B29" s="47"/>
      <c r="C29" s="47"/>
      <c r="D29" s="4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9"/>
      <c r="AL29" s="34">
        <v>3</v>
      </c>
      <c r="AM29" s="133" t="s">
        <v>12</v>
      </c>
      <c r="AN29" s="133"/>
      <c r="AO29" s="35">
        <v>52.3</v>
      </c>
      <c r="AP29" s="35">
        <v>14.9</v>
      </c>
      <c r="AQ29" s="35">
        <v>48.15</v>
      </c>
      <c r="AR29" s="35">
        <v>45.35</v>
      </c>
      <c r="AS29" s="41">
        <f t="shared" si="5"/>
        <v>160.69999999999999</v>
      </c>
    </row>
    <row r="30" spans="1:246" s="20" customFormat="1" ht="45" customHeight="1" x14ac:dyDescent="0.25">
      <c r="A30" s="16"/>
      <c r="B30" s="47"/>
      <c r="C30" s="47"/>
      <c r="D30" s="4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37">
        <v>4</v>
      </c>
      <c r="AM30" s="133" t="s">
        <v>11</v>
      </c>
      <c r="AN30" s="133"/>
      <c r="AO30" s="35">
        <v>53.15</v>
      </c>
      <c r="AP30" s="35">
        <v>12.15</v>
      </c>
      <c r="AQ30" s="35">
        <v>44.8</v>
      </c>
      <c r="AR30" s="35">
        <v>46.6</v>
      </c>
      <c r="AS30" s="41">
        <f t="shared" si="5"/>
        <v>156.69999999999999</v>
      </c>
    </row>
    <row r="31" spans="1:246" s="24" customFormat="1" ht="45" customHeight="1" x14ac:dyDescent="0.25">
      <c r="A31" s="16"/>
      <c r="B31" s="47"/>
      <c r="C31" s="47"/>
      <c r="D31" s="43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9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34">
        <v>5</v>
      </c>
      <c r="AM31" s="133" t="s">
        <v>15</v>
      </c>
      <c r="AN31" s="133"/>
      <c r="AO31" s="35">
        <v>58.3</v>
      </c>
      <c r="AP31" s="35">
        <v>26.1</v>
      </c>
      <c r="AQ31" s="35">
        <v>55.1</v>
      </c>
      <c r="AR31" s="35">
        <v>52.8</v>
      </c>
      <c r="AS31" s="41">
        <f t="shared" si="5"/>
        <v>192.3</v>
      </c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3"/>
    </row>
    <row r="32" spans="1:246" s="24" customFormat="1" ht="45" customHeight="1" x14ac:dyDescent="0.25">
      <c r="A32" s="16"/>
      <c r="B32" s="47"/>
      <c r="C32" s="47"/>
      <c r="D32" s="43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34">
        <v>6</v>
      </c>
      <c r="AM32" s="133" t="s">
        <v>17</v>
      </c>
      <c r="AN32" s="133"/>
      <c r="AO32" s="35">
        <v>59.05</v>
      </c>
      <c r="AP32" s="35">
        <v>54.6</v>
      </c>
      <c r="AQ32" s="35">
        <v>58.15</v>
      </c>
      <c r="AR32" s="35">
        <v>56.1</v>
      </c>
      <c r="AS32" s="41">
        <f t="shared" si="5"/>
        <v>227.9</v>
      </c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3"/>
    </row>
    <row r="33" spans="1:86" s="24" customFormat="1" ht="45" customHeight="1" x14ac:dyDescent="0.25">
      <c r="A33" s="16"/>
      <c r="B33" s="47"/>
      <c r="C33" s="47"/>
      <c r="D33" s="43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9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34">
        <v>7</v>
      </c>
      <c r="AM33" s="133" t="s">
        <v>14</v>
      </c>
      <c r="AN33" s="133"/>
      <c r="AO33" s="35">
        <v>56.9</v>
      </c>
      <c r="AP33" s="35">
        <v>33</v>
      </c>
      <c r="AQ33" s="35">
        <v>52.35</v>
      </c>
      <c r="AR33" s="35">
        <v>50.6</v>
      </c>
      <c r="AS33" s="41">
        <f t="shared" si="5"/>
        <v>192.85</v>
      </c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3"/>
    </row>
    <row r="34" spans="1:86" s="24" customFormat="1" ht="45" customHeight="1" x14ac:dyDescent="0.25">
      <c r="A34" s="16"/>
      <c r="B34" s="47"/>
      <c r="C34" s="47"/>
      <c r="D34" s="4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34">
        <v>8</v>
      </c>
      <c r="AM34" s="133" t="s">
        <v>16</v>
      </c>
      <c r="AN34" s="133"/>
      <c r="AO34" s="35">
        <v>59.05</v>
      </c>
      <c r="AP34" s="35">
        <v>55.7</v>
      </c>
      <c r="AQ34" s="35">
        <v>57.2</v>
      </c>
      <c r="AR34" s="35">
        <v>55.2</v>
      </c>
      <c r="AS34" s="41">
        <f t="shared" si="5"/>
        <v>227.14999999999998</v>
      </c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3"/>
    </row>
    <row r="35" spans="1:86" s="24" customFormat="1" ht="45" customHeight="1" x14ac:dyDescent="0.25">
      <c r="A35" s="16"/>
      <c r="B35" s="47"/>
      <c r="C35" s="47"/>
      <c r="D35" s="43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9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4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3"/>
    </row>
    <row r="36" spans="1:86" s="24" customFormat="1" ht="45" customHeight="1" x14ac:dyDescent="0.25">
      <c r="A36" s="16"/>
      <c r="B36" s="47"/>
      <c r="C36" s="47"/>
      <c r="D36" s="43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9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3"/>
    </row>
    <row r="37" spans="1:86" s="24" customFormat="1" ht="45" customHeight="1" x14ac:dyDescent="0.25">
      <c r="A37" s="16"/>
      <c r="B37" s="47"/>
      <c r="C37" s="47"/>
      <c r="D37" s="4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9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3"/>
    </row>
    <row r="38" spans="1:86" s="24" customFormat="1" ht="45" customHeight="1" x14ac:dyDescent="0.25">
      <c r="A38" s="16"/>
      <c r="B38" s="47"/>
      <c r="C38" s="47"/>
      <c r="D38" s="4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9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3"/>
    </row>
    <row r="39" spans="1:86" s="24" customFormat="1" ht="45" customHeight="1" x14ac:dyDescent="0.25">
      <c r="A39" s="16"/>
      <c r="B39" s="47"/>
      <c r="C39" s="47"/>
      <c r="D39" s="4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3"/>
    </row>
    <row r="40" spans="1:86" s="24" customFormat="1" ht="45" customHeight="1" x14ac:dyDescent="0.25">
      <c r="A40" s="16"/>
      <c r="B40" s="47"/>
      <c r="C40" s="47"/>
      <c r="D40" s="4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3"/>
    </row>
    <row r="41" spans="1:86" s="24" customFormat="1" ht="45" customHeight="1" x14ac:dyDescent="0.25">
      <c r="A41" s="16"/>
      <c r="B41" s="47"/>
      <c r="C41" s="47"/>
      <c r="D41" s="43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9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3"/>
    </row>
    <row r="42" spans="1:86" s="24" customFormat="1" ht="45" customHeight="1" x14ac:dyDescent="0.25">
      <c r="A42" s="16"/>
      <c r="B42" s="47"/>
      <c r="C42" s="47"/>
      <c r="D42" s="43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3"/>
    </row>
    <row r="43" spans="1:86" s="24" customFormat="1" ht="45" customHeight="1" x14ac:dyDescent="0.25">
      <c r="A43" s="16"/>
      <c r="B43" s="47"/>
      <c r="C43" s="47"/>
      <c r="D43" s="43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9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3"/>
    </row>
    <row r="44" spans="1:86" s="24" customFormat="1" ht="45" customHeight="1" x14ac:dyDescent="0.25">
      <c r="A44" s="16"/>
      <c r="B44" s="47"/>
      <c r="C44" s="47"/>
      <c r="D44" s="43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9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3"/>
    </row>
    <row r="45" spans="1:86" s="24" customFormat="1" ht="45" customHeight="1" x14ac:dyDescent="0.25">
      <c r="A45" s="16"/>
      <c r="B45" s="47"/>
      <c r="C45" s="47"/>
      <c r="D45" s="43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9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3"/>
    </row>
    <row r="46" spans="1:86" s="24" customFormat="1" ht="45" customHeight="1" x14ac:dyDescent="0.25">
      <c r="A46" s="16"/>
      <c r="B46" s="47"/>
      <c r="C46" s="47"/>
      <c r="D46" s="43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9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3"/>
    </row>
    <row r="47" spans="1:86" s="24" customFormat="1" ht="45" customHeight="1" x14ac:dyDescent="0.25">
      <c r="A47" s="16"/>
      <c r="B47" s="47"/>
      <c r="C47" s="47"/>
      <c r="D47" s="43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9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3"/>
    </row>
    <row r="48" spans="1:86" s="24" customFormat="1" ht="45" customHeight="1" x14ac:dyDescent="0.25">
      <c r="A48" s="16"/>
      <c r="B48" s="47"/>
      <c r="C48" s="47"/>
      <c r="D48" s="43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9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3"/>
    </row>
    <row r="49" spans="1:86" s="24" customFormat="1" ht="45" customHeight="1" x14ac:dyDescent="0.25">
      <c r="A49" s="16"/>
      <c r="B49" s="47"/>
      <c r="C49" s="47"/>
      <c r="D49" s="4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9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3"/>
    </row>
    <row r="50" spans="1:86" s="24" customFormat="1" ht="45" customHeight="1" x14ac:dyDescent="0.25">
      <c r="A50" s="16"/>
      <c r="B50" s="47"/>
      <c r="C50" s="47"/>
      <c r="D50" s="44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9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3"/>
    </row>
    <row r="51" spans="1:86" s="24" customFormat="1" ht="45" customHeight="1" x14ac:dyDescent="0.25">
      <c r="A51" s="16"/>
      <c r="B51" s="47"/>
      <c r="C51" s="47"/>
      <c r="D51" s="44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9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3"/>
    </row>
    <row r="52" spans="1:86" s="24" customFormat="1" ht="45" customHeight="1" x14ac:dyDescent="0.25">
      <c r="A52" s="16"/>
      <c r="B52" s="47"/>
      <c r="C52" s="47"/>
      <c r="D52" s="43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9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3"/>
    </row>
    <row r="53" spans="1:86" s="24" customFormat="1" ht="45" customHeight="1" x14ac:dyDescent="0.25">
      <c r="A53" s="16"/>
      <c r="B53" s="47"/>
      <c r="C53" s="47"/>
      <c r="D53" s="43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9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3"/>
    </row>
    <row r="54" spans="1:86" s="24" customFormat="1" ht="45" customHeight="1" x14ac:dyDescent="0.25">
      <c r="A54" s="16"/>
      <c r="B54" s="47"/>
      <c r="C54" s="47"/>
      <c r="D54" s="43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9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3"/>
    </row>
    <row r="55" spans="1:86" s="24" customFormat="1" ht="45" customHeight="1" x14ac:dyDescent="0.25">
      <c r="A55" s="16"/>
      <c r="B55" s="47"/>
      <c r="C55" s="47"/>
      <c r="D55" s="43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9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/>
      <c r="B56" s="47"/>
      <c r="C56" s="47"/>
      <c r="D56" s="43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9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/>
      <c r="B57" s="47"/>
      <c r="C57" s="47"/>
      <c r="D57" s="43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9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/>
      <c r="B58" s="47"/>
      <c r="C58" s="47"/>
      <c r="D58" s="43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9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/>
      <c r="B59" s="47"/>
      <c r="C59" s="47"/>
      <c r="D59" s="43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9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/>
      <c r="B60" s="48"/>
      <c r="C60" s="48"/>
      <c r="D60" s="43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/>
      <c r="B61" s="46"/>
      <c r="C61" s="46"/>
      <c r="D61" s="43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/>
      <c r="B62" s="45"/>
      <c r="C62" s="45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/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/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/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/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/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/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/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/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/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mergeCells count="22">
    <mergeCell ref="B70:C70"/>
    <mergeCell ref="B71:C71"/>
    <mergeCell ref="B72:C72"/>
    <mergeCell ref="B73:C73"/>
    <mergeCell ref="B64:H64"/>
    <mergeCell ref="B65:C65"/>
    <mergeCell ref="B66:C66"/>
    <mergeCell ref="B67:C67"/>
    <mergeCell ref="B68:C68"/>
    <mergeCell ref="B69:C69"/>
    <mergeCell ref="AM34:AN34"/>
    <mergeCell ref="B22:C22"/>
    <mergeCell ref="B25:C25"/>
    <mergeCell ref="AM25:AS25"/>
    <mergeCell ref="AM26:AN26"/>
    <mergeCell ref="AM27:AN27"/>
    <mergeCell ref="AM28:AN28"/>
    <mergeCell ref="AM29:AN29"/>
    <mergeCell ref="AM30:AN30"/>
    <mergeCell ref="AM31:AN31"/>
    <mergeCell ref="AM32:AN32"/>
    <mergeCell ref="AM33:AN3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13" zoomScale="44" zoomScaleNormal="44" zoomScaleSheetLayoutView="30" workbookViewId="0">
      <selection activeCell="C33" sqref="C33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116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85" t="s">
        <v>131</v>
      </c>
      <c r="C23" s="126" t="s">
        <v>129</v>
      </c>
      <c r="D23" s="99">
        <v>15</v>
      </c>
      <c r="E23" s="58">
        <v>10</v>
      </c>
      <c r="F23" s="58">
        <v>10</v>
      </c>
      <c r="G23" s="58">
        <v>8</v>
      </c>
      <c r="H23" s="58"/>
      <c r="I23" s="58">
        <f>E23+G23-H23</f>
        <v>18</v>
      </c>
      <c r="J23" s="58">
        <v>9</v>
      </c>
      <c r="K23" s="58">
        <v>0</v>
      </c>
      <c r="L23" s="58">
        <v>6</v>
      </c>
      <c r="M23" s="58"/>
      <c r="N23" s="58">
        <f>J23+L23-M23</f>
        <v>15</v>
      </c>
      <c r="O23" s="58">
        <v>9.5</v>
      </c>
      <c r="P23" s="58">
        <v>0</v>
      </c>
      <c r="Q23" s="58">
        <v>7.4</v>
      </c>
      <c r="R23" s="58"/>
      <c r="S23" s="58">
        <f>O23+Q23-R23</f>
        <v>16.899999999999999</v>
      </c>
      <c r="T23" s="58">
        <v>10</v>
      </c>
      <c r="U23" s="58">
        <v>0</v>
      </c>
      <c r="V23" s="58">
        <v>9.1</v>
      </c>
      <c r="W23" s="58">
        <v>0</v>
      </c>
      <c r="X23" s="58">
        <f>T23+V23-W23</f>
        <v>19.100000000000001</v>
      </c>
      <c r="Y23" s="59">
        <f>X23+I23+N23+S23</f>
        <v>69</v>
      </c>
    </row>
    <row r="24" spans="1:246" s="60" customFormat="1" ht="45" customHeight="1" x14ac:dyDescent="0.25">
      <c r="A24" s="56">
        <v>2</v>
      </c>
      <c r="B24" s="100" t="s">
        <v>130</v>
      </c>
      <c r="C24" s="126" t="s">
        <v>128</v>
      </c>
      <c r="D24" s="99">
        <v>13</v>
      </c>
      <c r="E24" s="58">
        <v>10</v>
      </c>
      <c r="F24" s="58">
        <v>0</v>
      </c>
      <c r="G24" s="58">
        <v>6.5</v>
      </c>
      <c r="H24" s="58">
        <v>0</v>
      </c>
      <c r="I24" s="58">
        <f>E24+G24-H24</f>
        <v>16.5</v>
      </c>
      <c r="J24" s="58">
        <v>9.5</v>
      </c>
      <c r="K24" s="58">
        <v>0</v>
      </c>
      <c r="L24" s="58">
        <v>7</v>
      </c>
      <c r="M24" s="58"/>
      <c r="N24" s="58">
        <f>J24+L24-M24</f>
        <v>16.5</v>
      </c>
      <c r="O24" s="58">
        <v>9.5</v>
      </c>
      <c r="P24" s="58">
        <v>0</v>
      </c>
      <c r="Q24" s="58">
        <v>6.8</v>
      </c>
      <c r="R24" s="58"/>
      <c r="S24" s="58">
        <f>O24+Q24-R24</f>
        <v>16.3</v>
      </c>
      <c r="T24" s="58">
        <v>9</v>
      </c>
      <c r="U24" s="58">
        <v>0</v>
      </c>
      <c r="V24" s="58">
        <v>9</v>
      </c>
      <c r="W24" s="58"/>
      <c r="X24" s="58">
        <f>T24+V24-W24</f>
        <v>18</v>
      </c>
      <c r="Y24" s="59">
        <f>X24+I24+N24+S24</f>
        <v>67.3</v>
      </c>
    </row>
    <row r="25" spans="1:246" s="91" customFormat="1" ht="45" customHeight="1" x14ac:dyDescent="0.25">
      <c r="A25" s="56">
        <v>3</v>
      </c>
      <c r="B25" s="100"/>
      <c r="C25" s="119"/>
      <c r="D25" s="99"/>
      <c r="E25" s="58">
        <v>0</v>
      </c>
      <c r="F25" s="58">
        <v>0</v>
      </c>
      <c r="G25" s="58">
        <v>0</v>
      </c>
      <c r="H25" s="58">
        <v>0</v>
      </c>
      <c r="I25" s="58">
        <f>E25+G25-H25</f>
        <v>0</v>
      </c>
      <c r="J25" s="58">
        <v>0</v>
      </c>
      <c r="K25" s="58">
        <v>0</v>
      </c>
      <c r="L25" s="58">
        <v>0</v>
      </c>
      <c r="M25" s="58"/>
      <c r="N25" s="58">
        <f>J25+L25-M25</f>
        <v>0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0</v>
      </c>
      <c r="U25" s="58">
        <v>0</v>
      </c>
      <c r="V25" s="58">
        <v>0</v>
      </c>
      <c r="W25" s="58">
        <v>0</v>
      </c>
      <c r="X25" s="58">
        <f>T25+V25-W25</f>
        <v>0</v>
      </c>
      <c r="Y25" s="59">
        <f>X25+I25+N25+S25</f>
        <v>0</v>
      </c>
      <c r="AL25" s="64"/>
      <c r="AM25" s="147"/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00"/>
      <c r="C26" s="119"/>
      <c r="D26" s="99"/>
      <c r="E26" s="58">
        <v>0</v>
      </c>
      <c r="F26" s="58">
        <v>0</v>
      </c>
      <c r="G26" s="58">
        <v>0</v>
      </c>
      <c r="H26" s="58"/>
      <c r="I26" s="58">
        <f>E26+G26-H26</f>
        <v>0</v>
      </c>
      <c r="J26" s="58">
        <v>0</v>
      </c>
      <c r="K26" s="58">
        <v>0</v>
      </c>
      <c r="L26" s="58">
        <v>0</v>
      </c>
      <c r="M26" s="58">
        <v>0</v>
      </c>
      <c r="N26" s="58">
        <f>J26+L26-M26</f>
        <v>0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0</v>
      </c>
      <c r="U26" s="58">
        <v>0</v>
      </c>
      <c r="V26" s="58">
        <v>0</v>
      </c>
      <c r="W26" s="58"/>
      <c r="X26" s="58">
        <v>0</v>
      </c>
      <c r="Y26" s="59">
        <f>X26+I26+N26+S26</f>
        <v>0</v>
      </c>
      <c r="AL26" s="64"/>
      <c r="AM26" s="139"/>
      <c r="AN26" s="139"/>
      <c r="AO26" s="65"/>
      <c r="AP26" s="66"/>
      <c r="AQ26" s="66"/>
      <c r="AR26" s="66"/>
      <c r="AS26" s="67"/>
    </row>
    <row r="27" spans="1:246" s="60" customFormat="1" ht="45" customHeight="1" x14ac:dyDescent="0.25">
      <c r="A27" s="56">
        <v>1</v>
      </c>
      <c r="B27" s="100"/>
      <c r="C27" s="94"/>
      <c r="D27" s="99"/>
      <c r="E27" s="58">
        <v>0</v>
      </c>
      <c r="F27" s="58">
        <v>0</v>
      </c>
      <c r="G27" s="58">
        <v>0</v>
      </c>
      <c r="H27" s="58"/>
      <c r="I27" s="58">
        <f>E27+G27-H27</f>
        <v>0</v>
      </c>
      <c r="J27" s="58">
        <v>0</v>
      </c>
      <c r="K27" s="58">
        <v>0</v>
      </c>
      <c r="L27" s="58">
        <v>0</v>
      </c>
      <c r="M27" s="58"/>
      <c r="N27" s="58">
        <f>J27+L27-M27</f>
        <v>0</v>
      </c>
      <c r="O27" s="58">
        <v>0</v>
      </c>
      <c r="P27" s="58">
        <v>0</v>
      </c>
      <c r="Q27" s="58">
        <v>0</v>
      </c>
      <c r="R27" s="58"/>
      <c r="S27" s="58">
        <f>O27+Q27-R27</f>
        <v>0</v>
      </c>
      <c r="T27" s="58">
        <v>0</v>
      </c>
      <c r="U27" s="58">
        <v>0</v>
      </c>
      <c r="V27" s="58">
        <v>0</v>
      </c>
      <c r="W27" s="58"/>
      <c r="X27" s="58">
        <f>T27+V27-W27</f>
        <v>0</v>
      </c>
      <c r="Y27" s="59">
        <f>X27+I27+N27+S27</f>
        <v>0</v>
      </c>
      <c r="AL27" s="68"/>
      <c r="AM27" s="140"/>
      <c r="AN27" s="140"/>
      <c r="AO27" s="69"/>
      <c r="AP27" s="69"/>
      <c r="AQ27" s="69"/>
      <c r="AR27" s="69"/>
      <c r="AS27" s="70"/>
    </row>
    <row r="28" spans="1:246" s="60" customFormat="1" ht="45" customHeight="1" x14ac:dyDescent="0.25">
      <c r="A28" s="56">
        <v>3</v>
      </c>
      <c r="B28" s="102"/>
      <c r="C28" s="96"/>
      <c r="D28" s="105"/>
      <c r="E28" s="58">
        <v>0</v>
      </c>
      <c r="F28" s="58">
        <v>0</v>
      </c>
      <c r="G28" s="58">
        <v>0</v>
      </c>
      <c r="H28" s="58">
        <v>0</v>
      </c>
      <c r="I28" s="58">
        <f t="shared" ref="I28:I58" si="0">E28+G28-H28</f>
        <v>0</v>
      </c>
      <c r="J28" s="58">
        <v>0</v>
      </c>
      <c r="K28" s="58">
        <v>0</v>
      </c>
      <c r="L28" s="58">
        <v>0</v>
      </c>
      <c r="M28" s="58">
        <v>0</v>
      </c>
      <c r="N28" s="58">
        <f t="shared" ref="N28:N62" si="1">J28+L28-M28</f>
        <v>0</v>
      </c>
      <c r="O28" s="58">
        <v>0</v>
      </c>
      <c r="P28" s="58">
        <v>0</v>
      </c>
      <c r="Q28" s="58">
        <v>0</v>
      </c>
      <c r="R28" s="58"/>
      <c r="S28" s="58">
        <f t="shared" ref="S28:S62" si="2">O28+Q28-R28</f>
        <v>0</v>
      </c>
      <c r="T28" s="58">
        <v>0</v>
      </c>
      <c r="U28" s="58">
        <v>0</v>
      </c>
      <c r="V28" s="58">
        <v>0</v>
      </c>
      <c r="W28" s="58"/>
      <c r="X28" s="58">
        <f t="shared" ref="X28:X59" si="3">T28+V28-W28</f>
        <v>0</v>
      </c>
      <c r="Y28" s="59">
        <f t="shared" ref="Y28" si="4">X28+I28+N28+S28</f>
        <v>0</v>
      </c>
      <c r="AL28" s="68"/>
      <c r="AM28" s="140"/>
      <c r="AN28" s="140"/>
      <c r="AO28" s="69"/>
      <c r="AP28" s="69"/>
      <c r="AQ28" s="69"/>
      <c r="AR28" s="69"/>
      <c r="AS28" s="70"/>
    </row>
    <row r="29" spans="1:246" s="60" customFormat="1" ht="45" customHeight="1" x14ac:dyDescent="0.25">
      <c r="A29" s="56">
        <v>7</v>
      </c>
      <c r="B29" s="100"/>
      <c r="C29" s="94"/>
      <c r="D29" s="105"/>
      <c r="E29" s="58">
        <v>0</v>
      </c>
      <c r="F29" s="58">
        <v>0</v>
      </c>
      <c r="G29" s="58">
        <v>0</v>
      </c>
      <c r="H29" s="58"/>
      <c r="I29" s="58">
        <f t="shared" si="0"/>
        <v>0</v>
      </c>
      <c r="J29" s="58">
        <v>0</v>
      </c>
      <c r="K29" s="58">
        <v>0</v>
      </c>
      <c r="L29" s="58">
        <v>0</v>
      </c>
      <c r="M29" s="58">
        <v>0</v>
      </c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>X29+I37+N29+S29</f>
        <v>0</v>
      </c>
      <c r="AL29" s="68"/>
      <c r="AM29" s="140"/>
      <c r="AN29" s="140"/>
      <c r="AO29" s="69"/>
      <c r="AP29" s="69"/>
      <c r="AQ29" s="69"/>
      <c r="AR29" s="69"/>
      <c r="AS29" s="70"/>
    </row>
    <row r="30" spans="1:246" s="60" customFormat="1" ht="45" customHeight="1" x14ac:dyDescent="0.35">
      <c r="A30" s="56">
        <v>8</v>
      </c>
      <c r="B30" s="103"/>
      <c r="C30" s="97"/>
      <c r="D30" s="106"/>
      <c r="E30" s="58">
        <v>0</v>
      </c>
      <c r="F30" s="58">
        <v>0</v>
      </c>
      <c r="G30" s="58">
        <v>0</v>
      </c>
      <c r="H30" s="58"/>
      <c r="I30" s="58">
        <f t="shared" si="0"/>
        <v>0</v>
      </c>
      <c r="J30" s="58">
        <v>0</v>
      </c>
      <c r="K30" s="58">
        <v>0</v>
      </c>
      <c r="L30" s="58">
        <v>0</v>
      </c>
      <c r="M30" s="58"/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>
        <v>0</v>
      </c>
      <c r="X30" s="58">
        <f t="shared" si="3"/>
        <v>0</v>
      </c>
      <c r="Y30" s="59">
        <f t="shared" ref="Y30:Y35" si="5">X30+I30+N30+S30</f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/>
      <c r="AM30" s="140"/>
      <c r="AN30" s="140"/>
      <c r="AO30" s="69"/>
      <c r="AP30" s="69"/>
      <c r="AQ30" s="69"/>
      <c r="AR30" s="69"/>
      <c r="AS30" s="70"/>
    </row>
    <row r="31" spans="1:246" s="84" customFormat="1" ht="45" customHeight="1" x14ac:dyDescent="0.35">
      <c r="A31" s="56">
        <v>9</v>
      </c>
      <c r="B31" s="104"/>
      <c r="C31" s="98"/>
      <c r="D31" s="107"/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/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>
        <v>0</v>
      </c>
      <c r="X31" s="58">
        <f t="shared" si="3"/>
        <v>0</v>
      </c>
      <c r="Y31" s="59">
        <f t="shared" si="5"/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/>
      <c r="AM31" s="140"/>
      <c r="AN31" s="140"/>
      <c r="AO31" s="69"/>
      <c r="AP31" s="69"/>
      <c r="AQ31" s="69"/>
      <c r="AR31" s="69"/>
      <c r="AS31" s="70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 t="shared" si="5"/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/>
      <c r="AM32" s="140"/>
      <c r="AN32" s="140"/>
      <c r="AO32" s="69"/>
      <c r="AP32" s="69"/>
      <c r="AQ32" s="69"/>
      <c r="AR32" s="69"/>
      <c r="AS32" s="70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 t="shared" si="5"/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/>
      <c r="AM33" s="140"/>
      <c r="AN33" s="140"/>
      <c r="AO33" s="69"/>
      <c r="AP33" s="69"/>
      <c r="AQ33" s="69"/>
      <c r="AR33" s="69"/>
      <c r="AS33" s="70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si="0"/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si="1"/>
        <v>0</v>
      </c>
      <c r="O34" s="58">
        <v>0</v>
      </c>
      <c r="P34" s="58">
        <v>0</v>
      </c>
      <c r="Q34" s="58">
        <v>0</v>
      </c>
      <c r="R34" s="58"/>
      <c r="S34" s="58">
        <f t="shared" si="2"/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si="3"/>
        <v>0</v>
      </c>
      <c r="Y34" s="59">
        <f t="shared" si="5"/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/>
      <c r="AM34" s="140"/>
      <c r="AN34" s="140"/>
      <c r="AO34" s="69"/>
      <c r="AP34" s="69"/>
      <c r="AQ34" s="69"/>
      <c r="AR34" s="69"/>
      <c r="AS34" s="70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0"/>
        <v>0</v>
      </c>
      <c r="J35" s="58">
        <v>0</v>
      </c>
      <c r="K35" s="58">
        <v>0</v>
      </c>
      <c r="L35" s="58">
        <v>0</v>
      </c>
      <c r="M35" s="58"/>
      <c r="N35" s="58">
        <f t="shared" si="1"/>
        <v>0</v>
      </c>
      <c r="O35" s="58">
        <v>0</v>
      </c>
      <c r="P35" s="58">
        <v>0</v>
      </c>
      <c r="Q35" s="58">
        <v>0</v>
      </c>
      <c r="R35" s="58"/>
      <c r="S35" s="58">
        <f t="shared" si="2"/>
        <v>0</v>
      </c>
      <c r="T35" s="58">
        <v>0</v>
      </c>
      <c r="U35" s="58">
        <v>0</v>
      </c>
      <c r="V35" s="58">
        <v>0</v>
      </c>
      <c r="W35" s="58"/>
      <c r="X35" s="58">
        <f t="shared" si="3"/>
        <v>0</v>
      </c>
      <c r="Y35" s="59">
        <f t="shared" si="5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0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1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2"/>
        <v>0</v>
      </c>
      <c r="T36" s="58">
        <v>0</v>
      </c>
      <c r="U36" s="58">
        <v>0</v>
      </c>
      <c r="V36" s="58">
        <v>0</v>
      </c>
      <c r="W36" s="58"/>
      <c r="X36" s="58">
        <f t="shared" si="3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0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1"/>
        <v>0</v>
      </c>
      <c r="O37" s="58">
        <v>0</v>
      </c>
      <c r="P37" s="58">
        <v>0</v>
      </c>
      <c r="Q37" s="58">
        <v>0</v>
      </c>
      <c r="R37" s="58"/>
      <c r="S37" s="58">
        <f t="shared" si="2"/>
        <v>0</v>
      </c>
      <c r="T37" s="58">
        <v>0</v>
      </c>
      <c r="U37" s="58">
        <v>0</v>
      </c>
      <c r="V37" s="58">
        <v>0</v>
      </c>
      <c r="W37" s="58"/>
      <c r="X37" s="58">
        <f t="shared" si="3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0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1"/>
        <v>0</v>
      </c>
      <c r="O38" s="58">
        <v>0</v>
      </c>
      <c r="P38" s="58">
        <v>0</v>
      </c>
      <c r="Q38" s="58">
        <v>0</v>
      </c>
      <c r="R38" s="58"/>
      <c r="S38" s="58">
        <f t="shared" si="2"/>
        <v>0</v>
      </c>
      <c r="T38" s="58">
        <v>0</v>
      </c>
      <c r="U38" s="58">
        <v>0</v>
      </c>
      <c r="V38" s="58">
        <v>0</v>
      </c>
      <c r="W38" s="58"/>
      <c r="X38" s="58">
        <f t="shared" si="3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0"/>
        <v>0</v>
      </c>
      <c r="J39" s="58">
        <v>0</v>
      </c>
      <c r="K39" s="58">
        <v>0</v>
      </c>
      <c r="L39" s="58">
        <v>0</v>
      </c>
      <c r="M39" s="58"/>
      <c r="N39" s="58">
        <f t="shared" si="1"/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3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0"/>
        <v>0</v>
      </c>
      <c r="J40" s="58">
        <v>0</v>
      </c>
      <c r="K40" s="58">
        <v>0</v>
      </c>
      <c r="L40" s="58">
        <v>0</v>
      </c>
      <c r="M40" s="58"/>
      <c r="N40" s="58">
        <f t="shared" si="1"/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0</v>
      </c>
      <c r="T40" s="58">
        <v>0</v>
      </c>
      <c r="U40" s="58">
        <v>0</v>
      </c>
      <c r="V40" s="58">
        <v>0</v>
      </c>
      <c r="W40" s="58"/>
      <c r="X40" s="58">
        <f t="shared" si="3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6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6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6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6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6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6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6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7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7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7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sortState ref="B23:Y24">
    <sortCondition descending="1" ref="Y23:Y24"/>
  </sortState>
  <mergeCells count="23">
    <mergeCell ref="B69:C69"/>
    <mergeCell ref="B70:C70"/>
    <mergeCell ref="B71:C71"/>
    <mergeCell ref="B72:C72"/>
    <mergeCell ref="B73:C73"/>
    <mergeCell ref="B68:C68"/>
    <mergeCell ref="AM30:AN30"/>
    <mergeCell ref="AM31:AN31"/>
    <mergeCell ref="AM32:AN32"/>
    <mergeCell ref="AM33:AN33"/>
    <mergeCell ref="AM34:AN34"/>
    <mergeCell ref="B37:C37"/>
    <mergeCell ref="B45:C45"/>
    <mergeCell ref="B64:H64"/>
    <mergeCell ref="B65:C65"/>
    <mergeCell ref="B66:C66"/>
    <mergeCell ref="B67:C67"/>
    <mergeCell ref="AM29:AN29"/>
    <mergeCell ref="B22:C22"/>
    <mergeCell ref="AM25:AS25"/>
    <mergeCell ref="AM26:AN26"/>
    <mergeCell ref="AM27:AN27"/>
    <mergeCell ref="AM28:AN28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25" zoomScale="44" zoomScaleNormal="44" zoomScaleSheetLayoutView="30" workbookViewId="0">
      <selection activeCell="B42" sqref="B42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134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 t="s">
        <v>135</v>
      </c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99" t="s">
        <v>133</v>
      </c>
      <c r="C23" s="130" t="s">
        <v>132</v>
      </c>
      <c r="D23" s="99"/>
      <c r="E23" s="58">
        <v>8</v>
      </c>
      <c r="F23" s="58">
        <v>0</v>
      </c>
      <c r="G23" s="58">
        <v>4</v>
      </c>
      <c r="H23" s="58">
        <v>0</v>
      </c>
      <c r="I23" s="58">
        <f>E23+G23-H23</f>
        <v>12</v>
      </c>
      <c r="J23" s="58">
        <v>1.5</v>
      </c>
      <c r="K23" s="58">
        <v>0</v>
      </c>
      <c r="L23" s="58">
        <v>1.5</v>
      </c>
      <c r="M23" s="58"/>
      <c r="N23" s="58">
        <f>J23+L23-M23</f>
        <v>3</v>
      </c>
      <c r="O23" s="58">
        <v>1.5</v>
      </c>
      <c r="P23" s="58">
        <v>0</v>
      </c>
      <c r="Q23" s="58">
        <v>1</v>
      </c>
      <c r="R23" s="58"/>
      <c r="S23" s="58">
        <f>O23+Q23-R23</f>
        <v>2.5</v>
      </c>
      <c r="T23" s="58">
        <v>8</v>
      </c>
      <c r="U23" s="58">
        <v>0</v>
      </c>
      <c r="V23" s="58">
        <v>8</v>
      </c>
      <c r="W23" s="58"/>
      <c r="X23" s="58">
        <f>T23+V23-W23</f>
        <v>16</v>
      </c>
      <c r="Y23" s="59">
        <f>X23+I23+N23+S23</f>
        <v>33.5</v>
      </c>
    </row>
    <row r="24" spans="1:246" s="60" customFormat="1" ht="45" customHeight="1" x14ac:dyDescent="0.25">
      <c r="A24" s="56">
        <v>2</v>
      </c>
      <c r="B24" s="85"/>
      <c r="C24" s="126"/>
      <c r="D24" s="99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9"/>
    </row>
    <row r="25" spans="1:246" s="91" customFormat="1" ht="45" customHeight="1" x14ac:dyDescent="0.25">
      <c r="A25" s="56">
        <v>3</v>
      </c>
      <c r="B25" s="100"/>
      <c r="C25" s="119"/>
      <c r="D25" s="9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9"/>
      <c r="AL25" s="64"/>
      <c r="AM25" s="147"/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34" t="s">
        <v>136</v>
      </c>
      <c r="C26" s="135"/>
      <c r="D26" s="99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9"/>
      <c r="AL26" s="64"/>
      <c r="AM26" s="139"/>
      <c r="AN26" s="139"/>
      <c r="AO26" s="65"/>
      <c r="AP26" s="66"/>
      <c r="AQ26" s="66"/>
      <c r="AR26" s="66"/>
      <c r="AS26" s="67"/>
    </row>
    <row r="27" spans="1:246" s="60" customFormat="1" ht="45" customHeight="1" x14ac:dyDescent="0.25">
      <c r="A27" s="56">
        <v>1</v>
      </c>
      <c r="B27" s="100"/>
      <c r="C27" s="94"/>
      <c r="D27" s="9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9"/>
      <c r="AL27" s="68"/>
      <c r="AM27" s="140"/>
      <c r="AN27" s="140"/>
      <c r="AO27" s="69"/>
      <c r="AP27" s="69"/>
      <c r="AQ27" s="69"/>
      <c r="AR27" s="69"/>
      <c r="AS27" s="70"/>
    </row>
    <row r="28" spans="1:246" s="60" customFormat="1" ht="45" customHeight="1" x14ac:dyDescent="0.25">
      <c r="A28" s="56">
        <v>3</v>
      </c>
      <c r="B28" s="131" t="s">
        <v>133</v>
      </c>
      <c r="C28" s="111" t="s">
        <v>137</v>
      </c>
      <c r="D28" s="105"/>
      <c r="E28" s="58">
        <v>10</v>
      </c>
      <c r="F28" s="58">
        <v>0</v>
      </c>
      <c r="G28" s="58">
        <v>4.9000000000000004</v>
      </c>
      <c r="H28" s="58">
        <v>0</v>
      </c>
      <c r="I28" s="58">
        <f t="shared" ref="I28:I58" si="0">E28+G28-H28</f>
        <v>14.9</v>
      </c>
      <c r="J28" s="58">
        <v>1.5</v>
      </c>
      <c r="K28" s="58">
        <v>0</v>
      </c>
      <c r="L28" s="58">
        <v>1.5</v>
      </c>
      <c r="M28" s="58">
        <v>0</v>
      </c>
      <c r="N28" s="58">
        <f t="shared" ref="N28:N62" si="1">J28+L28-M28</f>
        <v>3</v>
      </c>
      <c r="O28" s="58">
        <v>2</v>
      </c>
      <c r="P28" s="58">
        <v>0</v>
      </c>
      <c r="Q28" s="58">
        <v>1.5</v>
      </c>
      <c r="R28" s="58"/>
      <c r="S28" s="58">
        <f t="shared" ref="S28:S62" si="2">O28+Q28-R28</f>
        <v>3.5</v>
      </c>
      <c r="T28" s="58">
        <v>8</v>
      </c>
      <c r="U28" s="58">
        <v>0</v>
      </c>
      <c r="V28" s="58">
        <v>7.3</v>
      </c>
      <c r="W28" s="58"/>
      <c r="X28" s="58">
        <f t="shared" ref="X28:X59" si="3">T28+V28-W28</f>
        <v>15.3</v>
      </c>
      <c r="Y28" s="59">
        <f t="shared" ref="Y28" si="4">X28+I28+N28+S28</f>
        <v>36.700000000000003</v>
      </c>
      <c r="AL28" s="68"/>
      <c r="AM28" s="140"/>
      <c r="AN28" s="140"/>
      <c r="AO28" s="69"/>
      <c r="AP28" s="69"/>
      <c r="AQ28" s="69"/>
      <c r="AR28" s="69"/>
      <c r="AS28" s="70"/>
    </row>
    <row r="29" spans="1:246" s="60" customFormat="1" ht="45" customHeight="1" x14ac:dyDescent="0.25">
      <c r="A29" s="56">
        <v>7</v>
      </c>
      <c r="B29" s="100"/>
      <c r="C29" s="94"/>
      <c r="D29" s="105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AL29" s="68"/>
      <c r="AM29" s="140"/>
      <c r="AN29" s="140"/>
      <c r="AO29" s="69"/>
      <c r="AP29" s="69"/>
      <c r="AQ29" s="69"/>
      <c r="AR29" s="69"/>
      <c r="AS29" s="70"/>
    </row>
    <row r="30" spans="1:246" s="60" customFormat="1" ht="45" customHeight="1" x14ac:dyDescent="0.35">
      <c r="A30" s="56">
        <v>8</v>
      </c>
      <c r="B30" s="134" t="s">
        <v>138</v>
      </c>
      <c r="C30" s="135"/>
      <c r="D30" s="106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/>
      <c r="AM30" s="140"/>
      <c r="AN30" s="140"/>
      <c r="AO30" s="69"/>
      <c r="AP30" s="69"/>
      <c r="AQ30" s="69"/>
      <c r="AR30" s="69"/>
      <c r="AS30" s="70"/>
    </row>
    <row r="31" spans="1:246" s="84" customFormat="1" ht="45" customHeight="1" x14ac:dyDescent="0.35">
      <c r="A31" s="56">
        <v>9</v>
      </c>
      <c r="B31" s="104"/>
      <c r="C31" s="98"/>
      <c r="D31" s="10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/>
      <c r="AM31" s="140"/>
      <c r="AN31" s="140"/>
      <c r="AO31" s="69"/>
      <c r="AP31" s="69"/>
      <c r="AQ31" s="69"/>
      <c r="AR31" s="69"/>
      <c r="AS31" s="70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128" t="s">
        <v>140</v>
      </c>
      <c r="C32" s="130" t="s">
        <v>139</v>
      </c>
      <c r="D32" s="78"/>
      <c r="E32" s="58">
        <v>10</v>
      </c>
      <c r="F32" s="58">
        <v>0</v>
      </c>
      <c r="G32" s="58">
        <v>7.8</v>
      </c>
      <c r="H32" s="58"/>
      <c r="I32" s="58">
        <f t="shared" si="0"/>
        <v>17.8</v>
      </c>
      <c r="J32" s="58">
        <v>9.5</v>
      </c>
      <c r="K32" s="58">
        <v>0</v>
      </c>
      <c r="L32" s="58">
        <v>7</v>
      </c>
      <c r="M32" s="58"/>
      <c r="N32" s="58">
        <f t="shared" si="1"/>
        <v>16.5</v>
      </c>
      <c r="O32" s="58">
        <v>9.5</v>
      </c>
      <c r="P32" s="58">
        <v>0</v>
      </c>
      <c r="Q32" s="58">
        <v>6.6</v>
      </c>
      <c r="R32" s="58"/>
      <c r="S32" s="58">
        <f t="shared" si="2"/>
        <v>16.100000000000001</v>
      </c>
      <c r="T32" s="58">
        <v>10</v>
      </c>
      <c r="U32" s="58">
        <v>0</v>
      </c>
      <c r="V32" s="58">
        <v>9</v>
      </c>
      <c r="W32" s="58"/>
      <c r="X32" s="58">
        <f t="shared" si="3"/>
        <v>19</v>
      </c>
      <c r="Y32" s="59">
        <f t="shared" ref="Y32" si="5">X32+I32+N32+S32</f>
        <v>69.400000000000006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/>
      <c r="AM32" s="140"/>
      <c r="AN32" s="140"/>
      <c r="AO32" s="69"/>
      <c r="AP32" s="69"/>
      <c r="AQ32" s="69"/>
      <c r="AR32" s="69"/>
      <c r="AS32" s="70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/>
      <c r="AM33" s="140"/>
      <c r="AN33" s="140"/>
      <c r="AO33" s="69"/>
      <c r="AP33" s="69"/>
      <c r="AQ33" s="69"/>
      <c r="AR33" s="69"/>
      <c r="AS33" s="70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/>
      <c r="AM34" s="140"/>
      <c r="AN34" s="140"/>
      <c r="AO34" s="69"/>
      <c r="AP34" s="69"/>
      <c r="AQ34" s="69"/>
      <c r="AR34" s="69"/>
      <c r="AS34" s="70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134" t="s">
        <v>146</v>
      </c>
      <c r="C35" s="135"/>
      <c r="D35" s="7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</v>
      </c>
      <c r="B36" s="127" t="s">
        <v>49</v>
      </c>
      <c r="C36" s="126" t="s">
        <v>141</v>
      </c>
      <c r="D36" s="57"/>
      <c r="E36" s="58">
        <v>10</v>
      </c>
      <c r="F36" s="58">
        <v>0</v>
      </c>
      <c r="G36" s="58">
        <v>7.9</v>
      </c>
      <c r="H36" s="58"/>
      <c r="I36" s="58">
        <f t="shared" si="0"/>
        <v>17.899999999999999</v>
      </c>
      <c r="J36" s="58">
        <v>10</v>
      </c>
      <c r="K36" s="58">
        <v>0</v>
      </c>
      <c r="L36" s="58">
        <v>8.1999999999999993</v>
      </c>
      <c r="M36" s="58">
        <v>0</v>
      </c>
      <c r="N36" s="58">
        <f t="shared" si="1"/>
        <v>18.2</v>
      </c>
      <c r="O36" s="58">
        <v>10</v>
      </c>
      <c r="P36" s="58">
        <v>0</v>
      </c>
      <c r="Q36" s="58">
        <v>9.1999999999999993</v>
      </c>
      <c r="R36" s="58">
        <v>0</v>
      </c>
      <c r="S36" s="58">
        <f t="shared" si="2"/>
        <v>19.2</v>
      </c>
      <c r="T36" s="58">
        <v>10</v>
      </c>
      <c r="U36" s="58">
        <v>0</v>
      </c>
      <c r="V36" s="58">
        <v>9.3000000000000007</v>
      </c>
      <c r="W36" s="58"/>
      <c r="X36" s="58">
        <f t="shared" si="3"/>
        <v>19.3</v>
      </c>
      <c r="Y36" s="59">
        <f>X36+I44+N36+S36</f>
        <v>56.7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2</v>
      </c>
      <c r="B37" s="127" t="s">
        <v>145</v>
      </c>
      <c r="C37" s="126" t="s">
        <v>143</v>
      </c>
      <c r="D37" s="78"/>
      <c r="E37" s="58">
        <v>10</v>
      </c>
      <c r="F37" s="58">
        <v>0</v>
      </c>
      <c r="G37" s="58">
        <v>8.5</v>
      </c>
      <c r="H37" s="58"/>
      <c r="I37" s="58">
        <f t="shared" ref="I37:I38" si="6">E37+G37-H37</f>
        <v>18.5</v>
      </c>
      <c r="J37" s="58">
        <v>8</v>
      </c>
      <c r="K37" s="58">
        <v>0</v>
      </c>
      <c r="L37" s="58">
        <v>5</v>
      </c>
      <c r="M37" s="58">
        <v>0</v>
      </c>
      <c r="N37" s="58">
        <f t="shared" ref="N37:N38" si="7">J37+L37-M37</f>
        <v>13</v>
      </c>
      <c r="O37" s="58">
        <v>10</v>
      </c>
      <c r="P37" s="58">
        <v>0</v>
      </c>
      <c r="Q37" s="58">
        <v>8.1</v>
      </c>
      <c r="R37" s="58"/>
      <c r="S37" s="58">
        <f t="shared" ref="S37:S38" si="8">O37+Q37-R37</f>
        <v>18.100000000000001</v>
      </c>
      <c r="T37" s="58">
        <v>9</v>
      </c>
      <c r="U37" s="58">
        <v>0</v>
      </c>
      <c r="V37" s="58">
        <v>8.6999999999999993</v>
      </c>
      <c r="W37" s="58"/>
      <c r="X37" s="58">
        <f t="shared" ref="X37:X38" si="9">T37+V37-W37</f>
        <v>17.7</v>
      </c>
      <c r="Y37" s="59">
        <f>X37+I45+N37+S37</f>
        <v>48.8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3</v>
      </c>
      <c r="B38" s="127" t="s">
        <v>144</v>
      </c>
      <c r="C38" s="129" t="s">
        <v>142</v>
      </c>
      <c r="D38" s="57"/>
      <c r="E38" s="58">
        <v>10</v>
      </c>
      <c r="F38" s="58">
        <v>0</v>
      </c>
      <c r="G38" s="58">
        <v>8</v>
      </c>
      <c r="H38" s="58"/>
      <c r="I38" s="58">
        <f t="shared" si="6"/>
        <v>18</v>
      </c>
      <c r="J38" s="58">
        <v>9.5</v>
      </c>
      <c r="K38" s="58">
        <v>0</v>
      </c>
      <c r="L38" s="58">
        <v>4</v>
      </c>
      <c r="M38" s="58">
        <v>0</v>
      </c>
      <c r="N38" s="58">
        <f t="shared" si="7"/>
        <v>13.5</v>
      </c>
      <c r="O38" s="58">
        <v>9.5</v>
      </c>
      <c r="P38" s="58">
        <v>0</v>
      </c>
      <c r="Q38" s="58">
        <v>6.9</v>
      </c>
      <c r="R38" s="58"/>
      <c r="S38" s="58">
        <f t="shared" si="8"/>
        <v>16.399999999999999</v>
      </c>
      <c r="T38" s="58">
        <v>10</v>
      </c>
      <c r="U38" s="58">
        <v>0</v>
      </c>
      <c r="V38" s="58">
        <v>8.5</v>
      </c>
      <c r="W38" s="58"/>
      <c r="X38" s="58">
        <f t="shared" si="9"/>
        <v>18.5</v>
      </c>
      <c r="Y38" s="59">
        <f>X38+I46+N38+S38</f>
        <v>48.4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4</v>
      </c>
      <c r="B39" s="85" t="s">
        <v>106</v>
      </c>
      <c r="C39" s="80" t="s">
        <v>100</v>
      </c>
      <c r="D39" s="78"/>
      <c r="E39" s="58">
        <v>10</v>
      </c>
      <c r="F39" s="58">
        <v>0</v>
      </c>
      <c r="G39" s="58">
        <v>8.9</v>
      </c>
      <c r="H39" s="58"/>
      <c r="I39" s="58">
        <f t="shared" si="0"/>
        <v>18.899999999999999</v>
      </c>
      <c r="J39" s="58">
        <v>0</v>
      </c>
      <c r="K39" s="58">
        <v>0</v>
      </c>
      <c r="L39" s="58">
        <v>0</v>
      </c>
      <c r="M39" s="58">
        <v>0</v>
      </c>
      <c r="N39" s="58">
        <f t="shared" si="1"/>
        <v>0</v>
      </c>
      <c r="O39" s="58">
        <v>9.5</v>
      </c>
      <c r="P39" s="58">
        <v>0</v>
      </c>
      <c r="Q39" s="58">
        <v>5.7</v>
      </c>
      <c r="R39" s="58"/>
      <c r="S39" s="58">
        <f t="shared" si="2"/>
        <v>15.2</v>
      </c>
      <c r="T39" s="58">
        <v>9</v>
      </c>
      <c r="U39" s="58">
        <v>0</v>
      </c>
      <c r="V39" s="58">
        <v>8.8000000000000007</v>
      </c>
      <c r="W39" s="58"/>
      <c r="X39" s="58">
        <f t="shared" si="3"/>
        <v>17.8</v>
      </c>
      <c r="Y39" s="59">
        <f>X39+I47+N39+S39</f>
        <v>33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127"/>
      <c r="C40" s="129"/>
      <c r="D40" s="57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9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10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10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10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10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10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10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10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11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11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11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mergeCells count="25"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AM30:AN30"/>
    <mergeCell ref="AM31:AN31"/>
    <mergeCell ref="AM32:AN32"/>
    <mergeCell ref="AM33:AN33"/>
    <mergeCell ref="AM34:AN34"/>
    <mergeCell ref="B30:C30"/>
    <mergeCell ref="B35:C35"/>
    <mergeCell ref="B45:C45"/>
    <mergeCell ref="B64:H64"/>
    <mergeCell ref="AM29:AN29"/>
    <mergeCell ref="B22:C22"/>
    <mergeCell ref="AM25:AS25"/>
    <mergeCell ref="AM26:AN26"/>
    <mergeCell ref="AM27:AN27"/>
    <mergeCell ref="AM28:AN28"/>
    <mergeCell ref="B26:C26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16" zoomScale="44" zoomScaleNormal="44" zoomScaleSheetLayoutView="30" workbookViewId="0">
      <selection activeCell="B32" sqref="B32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116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99"/>
      <c r="C23" s="130"/>
      <c r="D23" s="99"/>
      <c r="E23" s="58">
        <v>0</v>
      </c>
      <c r="F23" s="58">
        <v>0</v>
      </c>
      <c r="G23" s="58">
        <v>0</v>
      </c>
      <c r="H23" s="58">
        <v>0</v>
      </c>
      <c r="I23" s="58">
        <f>E23+G23-H23</f>
        <v>0</v>
      </c>
      <c r="J23" s="58">
        <v>0</v>
      </c>
      <c r="K23" s="58">
        <v>0</v>
      </c>
      <c r="L23" s="58">
        <v>0</v>
      </c>
      <c r="M23" s="58"/>
      <c r="N23" s="58">
        <f>J23+L23-M23</f>
        <v>0</v>
      </c>
      <c r="O23" s="58">
        <v>0</v>
      </c>
      <c r="P23" s="58">
        <v>0</v>
      </c>
      <c r="Q23" s="58">
        <v>0</v>
      </c>
      <c r="R23" s="58"/>
      <c r="S23" s="58">
        <f>O23+Q23-R23</f>
        <v>0</v>
      </c>
      <c r="T23" s="58">
        <v>0</v>
      </c>
      <c r="U23" s="58">
        <v>0</v>
      </c>
      <c r="V23" s="58">
        <v>0</v>
      </c>
      <c r="W23" s="58"/>
      <c r="X23" s="58">
        <f>T23+V23-W23</f>
        <v>0</v>
      </c>
      <c r="Y23" s="59">
        <f>X23+I23+N23+S23</f>
        <v>0</v>
      </c>
    </row>
    <row r="24" spans="1:246" s="60" customFormat="1" ht="45" customHeight="1" x14ac:dyDescent="0.25">
      <c r="A24" s="56">
        <v>2</v>
      </c>
      <c r="B24" s="85"/>
      <c r="C24" s="126"/>
      <c r="D24" s="99"/>
      <c r="E24" s="58">
        <v>0</v>
      </c>
      <c r="F24" s="58">
        <v>10</v>
      </c>
      <c r="G24" s="58">
        <v>0</v>
      </c>
      <c r="H24" s="58"/>
      <c r="I24" s="58">
        <f>E24+G24-H24</f>
        <v>0</v>
      </c>
      <c r="J24" s="58">
        <v>0</v>
      </c>
      <c r="K24" s="58">
        <v>0</v>
      </c>
      <c r="L24" s="58">
        <v>0</v>
      </c>
      <c r="M24" s="58"/>
      <c r="N24" s="58">
        <f>J24+L24-M24</f>
        <v>0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0</v>
      </c>
      <c r="U24" s="58">
        <v>0</v>
      </c>
      <c r="V24" s="58">
        <v>0</v>
      </c>
      <c r="W24" s="58">
        <v>0</v>
      </c>
      <c r="X24" s="58">
        <f>T24+V24-W24</f>
        <v>0</v>
      </c>
      <c r="Y24" s="59">
        <f>X24+I24+N24+S24</f>
        <v>0</v>
      </c>
    </row>
    <row r="25" spans="1:246" s="91" customFormat="1" ht="45" customHeight="1" x14ac:dyDescent="0.25">
      <c r="A25" s="56">
        <v>3</v>
      </c>
      <c r="B25" s="100"/>
      <c r="C25" s="119"/>
      <c r="D25" s="99"/>
      <c r="E25" s="58">
        <v>0</v>
      </c>
      <c r="F25" s="58">
        <v>0</v>
      </c>
      <c r="G25" s="58">
        <v>0</v>
      </c>
      <c r="H25" s="58">
        <v>0</v>
      </c>
      <c r="I25" s="58">
        <f>E25+G25-H25</f>
        <v>0</v>
      </c>
      <c r="J25" s="58">
        <v>0</v>
      </c>
      <c r="K25" s="58">
        <v>0</v>
      </c>
      <c r="L25" s="58">
        <v>0</v>
      </c>
      <c r="M25" s="58"/>
      <c r="N25" s="58">
        <f>J25+L25-M25</f>
        <v>0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0</v>
      </c>
      <c r="U25" s="58">
        <v>0</v>
      </c>
      <c r="V25" s="58">
        <v>0</v>
      </c>
      <c r="W25" s="58">
        <v>0</v>
      </c>
      <c r="X25" s="58">
        <f>T25+V25-W25</f>
        <v>0</v>
      </c>
      <c r="Y25" s="59">
        <f>X25+I25+N25+S25</f>
        <v>0</v>
      </c>
      <c r="AL25" s="64"/>
      <c r="AM25" s="147"/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00"/>
      <c r="C26" s="119"/>
      <c r="D26" s="99"/>
      <c r="E26" s="58">
        <v>0</v>
      </c>
      <c r="F26" s="58">
        <v>0</v>
      </c>
      <c r="G26" s="58">
        <v>0</v>
      </c>
      <c r="H26" s="58"/>
      <c r="I26" s="58">
        <f>E26+G26-H26</f>
        <v>0</v>
      </c>
      <c r="J26" s="58">
        <v>0</v>
      </c>
      <c r="K26" s="58">
        <v>0</v>
      </c>
      <c r="L26" s="58">
        <v>0</v>
      </c>
      <c r="M26" s="58">
        <v>0</v>
      </c>
      <c r="N26" s="58">
        <f>J26+L26-M26</f>
        <v>0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0</v>
      </c>
      <c r="U26" s="58">
        <v>0</v>
      </c>
      <c r="V26" s="58">
        <v>0</v>
      </c>
      <c r="W26" s="58"/>
      <c r="X26" s="58">
        <v>0</v>
      </c>
      <c r="Y26" s="59">
        <f>X26+I26+N26+S26</f>
        <v>0</v>
      </c>
      <c r="AL26" s="64"/>
      <c r="AM26" s="139"/>
      <c r="AN26" s="139"/>
      <c r="AO26" s="65"/>
      <c r="AP26" s="66"/>
      <c r="AQ26" s="66"/>
      <c r="AR26" s="66"/>
      <c r="AS26" s="67"/>
    </row>
    <row r="27" spans="1:246" s="60" customFormat="1" ht="45" customHeight="1" x14ac:dyDescent="0.25">
      <c r="A27" s="56">
        <v>1</v>
      </c>
      <c r="B27" s="100"/>
      <c r="C27" s="94"/>
      <c r="D27" s="99"/>
      <c r="E27" s="58">
        <v>0</v>
      </c>
      <c r="F27" s="58">
        <v>0</v>
      </c>
      <c r="G27" s="58">
        <v>0</v>
      </c>
      <c r="H27" s="58"/>
      <c r="I27" s="58">
        <f>E27+G27-H27</f>
        <v>0</v>
      </c>
      <c r="J27" s="58">
        <v>0</v>
      </c>
      <c r="K27" s="58">
        <v>0</v>
      </c>
      <c r="L27" s="58">
        <v>0</v>
      </c>
      <c r="M27" s="58"/>
      <c r="N27" s="58">
        <f>J27+L27-M27</f>
        <v>0</v>
      </c>
      <c r="O27" s="58">
        <v>0</v>
      </c>
      <c r="P27" s="58">
        <v>0</v>
      </c>
      <c r="Q27" s="58">
        <v>0</v>
      </c>
      <c r="R27" s="58"/>
      <c r="S27" s="58">
        <f>O27+Q27-R27</f>
        <v>0</v>
      </c>
      <c r="T27" s="58">
        <v>0</v>
      </c>
      <c r="U27" s="58">
        <v>0</v>
      </c>
      <c r="V27" s="58">
        <v>0</v>
      </c>
      <c r="W27" s="58"/>
      <c r="X27" s="58">
        <f>T27+V27-W27</f>
        <v>0</v>
      </c>
      <c r="Y27" s="59">
        <f>X27+I27+N27+S27</f>
        <v>0</v>
      </c>
      <c r="AL27" s="68"/>
      <c r="AM27" s="140"/>
      <c r="AN27" s="140"/>
      <c r="AO27" s="69"/>
      <c r="AP27" s="69"/>
      <c r="AQ27" s="69"/>
      <c r="AR27" s="69"/>
      <c r="AS27" s="70"/>
    </row>
    <row r="28" spans="1:246" s="60" customFormat="1" ht="45" customHeight="1" x14ac:dyDescent="0.25">
      <c r="A28" s="56">
        <v>3</v>
      </c>
      <c r="B28" s="102"/>
      <c r="C28" s="96"/>
      <c r="D28" s="105"/>
      <c r="E28" s="58">
        <v>0</v>
      </c>
      <c r="F28" s="58">
        <v>0</v>
      </c>
      <c r="G28" s="58">
        <v>0</v>
      </c>
      <c r="H28" s="58">
        <v>0</v>
      </c>
      <c r="I28" s="58">
        <f t="shared" ref="I28:I58" si="0">E28+G28-H28</f>
        <v>0</v>
      </c>
      <c r="J28" s="58">
        <v>0</v>
      </c>
      <c r="K28" s="58">
        <v>0</v>
      </c>
      <c r="L28" s="58">
        <v>0</v>
      </c>
      <c r="M28" s="58">
        <v>0</v>
      </c>
      <c r="N28" s="58">
        <f t="shared" ref="N28:N62" si="1">J28+L28-M28</f>
        <v>0</v>
      </c>
      <c r="O28" s="58">
        <v>0</v>
      </c>
      <c r="P28" s="58">
        <v>0</v>
      </c>
      <c r="Q28" s="58">
        <v>0</v>
      </c>
      <c r="R28" s="58"/>
      <c r="S28" s="58">
        <f t="shared" ref="S28:S62" si="2">O28+Q28-R28</f>
        <v>0</v>
      </c>
      <c r="T28" s="58">
        <v>0</v>
      </c>
      <c r="U28" s="58">
        <v>0</v>
      </c>
      <c r="V28" s="58">
        <v>0</v>
      </c>
      <c r="W28" s="58"/>
      <c r="X28" s="58">
        <f t="shared" ref="X28:X59" si="3">T28+V28-W28</f>
        <v>0</v>
      </c>
      <c r="Y28" s="59">
        <f t="shared" ref="Y28" si="4">X28+I28+N28+S28</f>
        <v>0</v>
      </c>
      <c r="AL28" s="68"/>
      <c r="AM28" s="140"/>
      <c r="AN28" s="140"/>
      <c r="AO28" s="69"/>
      <c r="AP28" s="69"/>
      <c r="AQ28" s="69"/>
      <c r="AR28" s="69"/>
      <c r="AS28" s="70"/>
    </row>
    <row r="29" spans="1:246" s="60" customFormat="1" ht="45" customHeight="1" x14ac:dyDescent="0.25">
      <c r="A29" s="56">
        <v>7</v>
      </c>
      <c r="B29" s="100"/>
      <c r="C29" s="94"/>
      <c r="D29" s="105"/>
      <c r="E29" s="58">
        <v>0</v>
      </c>
      <c r="F29" s="58">
        <v>0</v>
      </c>
      <c r="G29" s="58">
        <v>0</v>
      </c>
      <c r="H29" s="58"/>
      <c r="I29" s="58">
        <f t="shared" si="0"/>
        <v>0</v>
      </c>
      <c r="J29" s="58">
        <v>0</v>
      </c>
      <c r="K29" s="58">
        <v>0</v>
      </c>
      <c r="L29" s="58">
        <v>0</v>
      </c>
      <c r="M29" s="58">
        <v>0</v>
      </c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>X29+I37+N29+S29</f>
        <v>0</v>
      </c>
      <c r="AL29" s="68"/>
      <c r="AM29" s="140"/>
      <c r="AN29" s="140"/>
      <c r="AO29" s="69"/>
      <c r="AP29" s="69"/>
      <c r="AQ29" s="69"/>
      <c r="AR29" s="69"/>
      <c r="AS29" s="70"/>
    </row>
    <row r="30" spans="1:246" s="60" customFormat="1" ht="45" customHeight="1" x14ac:dyDescent="0.35">
      <c r="A30" s="56">
        <v>8</v>
      </c>
      <c r="B30" s="103"/>
      <c r="C30" s="97"/>
      <c r="D30" s="106"/>
      <c r="E30" s="58">
        <v>0</v>
      </c>
      <c r="F30" s="58">
        <v>0</v>
      </c>
      <c r="G30" s="58">
        <v>0</v>
      </c>
      <c r="H30" s="58"/>
      <c r="I30" s="58">
        <f t="shared" si="0"/>
        <v>0</v>
      </c>
      <c r="J30" s="58">
        <v>0</v>
      </c>
      <c r="K30" s="58">
        <v>0</v>
      </c>
      <c r="L30" s="58">
        <v>0</v>
      </c>
      <c r="M30" s="58"/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>
        <v>0</v>
      </c>
      <c r="X30" s="58">
        <f t="shared" si="3"/>
        <v>0</v>
      </c>
      <c r="Y30" s="59">
        <f t="shared" ref="Y30:Y35" si="5">X30+I30+N30+S30</f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/>
      <c r="AM30" s="140"/>
      <c r="AN30" s="140"/>
      <c r="AO30" s="69"/>
      <c r="AP30" s="69"/>
      <c r="AQ30" s="69"/>
      <c r="AR30" s="69"/>
      <c r="AS30" s="70"/>
    </row>
    <row r="31" spans="1:246" s="84" customFormat="1" ht="45" customHeight="1" x14ac:dyDescent="0.35">
      <c r="A31" s="56">
        <v>9</v>
      </c>
      <c r="B31" s="104"/>
      <c r="C31" s="98"/>
      <c r="D31" s="107"/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/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>
        <v>0</v>
      </c>
      <c r="X31" s="58">
        <f t="shared" si="3"/>
        <v>0</v>
      </c>
      <c r="Y31" s="59">
        <f t="shared" si="5"/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/>
      <c r="AM31" s="140"/>
      <c r="AN31" s="140"/>
      <c r="AO31" s="69"/>
      <c r="AP31" s="69"/>
      <c r="AQ31" s="69"/>
      <c r="AR31" s="69"/>
      <c r="AS31" s="70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 t="shared" si="5"/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/>
      <c r="AM32" s="140"/>
      <c r="AN32" s="140"/>
      <c r="AO32" s="69"/>
      <c r="AP32" s="69"/>
      <c r="AQ32" s="69"/>
      <c r="AR32" s="69"/>
      <c r="AS32" s="70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 t="shared" si="5"/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/>
      <c r="AM33" s="140"/>
      <c r="AN33" s="140"/>
      <c r="AO33" s="69"/>
      <c r="AP33" s="69"/>
      <c r="AQ33" s="69"/>
      <c r="AR33" s="69"/>
      <c r="AS33" s="70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si="0"/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si="1"/>
        <v>0</v>
      </c>
      <c r="O34" s="58">
        <v>0</v>
      </c>
      <c r="P34" s="58">
        <v>0</v>
      </c>
      <c r="Q34" s="58">
        <v>0</v>
      </c>
      <c r="R34" s="58"/>
      <c r="S34" s="58">
        <f t="shared" si="2"/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si="3"/>
        <v>0</v>
      </c>
      <c r="Y34" s="59">
        <f t="shared" si="5"/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/>
      <c r="AM34" s="140"/>
      <c r="AN34" s="140"/>
      <c r="AO34" s="69"/>
      <c r="AP34" s="69"/>
      <c r="AQ34" s="69"/>
      <c r="AR34" s="69"/>
      <c r="AS34" s="70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0"/>
        <v>0</v>
      </c>
      <c r="J35" s="58">
        <v>0</v>
      </c>
      <c r="K35" s="58">
        <v>0</v>
      </c>
      <c r="L35" s="58">
        <v>0</v>
      </c>
      <c r="M35" s="58"/>
      <c r="N35" s="58">
        <f t="shared" si="1"/>
        <v>0</v>
      </c>
      <c r="O35" s="58">
        <v>0</v>
      </c>
      <c r="P35" s="58">
        <v>0</v>
      </c>
      <c r="Q35" s="58">
        <v>0</v>
      </c>
      <c r="R35" s="58"/>
      <c r="S35" s="58">
        <f t="shared" si="2"/>
        <v>0</v>
      </c>
      <c r="T35" s="58">
        <v>0</v>
      </c>
      <c r="U35" s="58">
        <v>0</v>
      </c>
      <c r="V35" s="58">
        <v>0</v>
      </c>
      <c r="W35" s="58"/>
      <c r="X35" s="58">
        <f t="shared" si="3"/>
        <v>0</v>
      </c>
      <c r="Y35" s="59">
        <f t="shared" si="5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0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1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2"/>
        <v>0</v>
      </c>
      <c r="T36" s="58">
        <v>0</v>
      </c>
      <c r="U36" s="58">
        <v>0</v>
      </c>
      <c r="V36" s="58">
        <v>0</v>
      </c>
      <c r="W36" s="58"/>
      <c r="X36" s="58">
        <f t="shared" si="3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0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1"/>
        <v>0</v>
      </c>
      <c r="O37" s="58">
        <v>0</v>
      </c>
      <c r="P37" s="58">
        <v>0</v>
      </c>
      <c r="Q37" s="58">
        <v>0</v>
      </c>
      <c r="R37" s="58"/>
      <c r="S37" s="58">
        <f t="shared" si="2"/>
        <v>0</v>
      </c>
      <c r="T37" s="58">
        <v>0</v>
      </c>
      <c r="U37" s="58">
        <v>0</v>
      </c>
      <c r="V37" s="58">
        <v>0</v>
      </c>
      <c r="W37" s="58"/>
      <c r="X37" s="58">
        <f t="shared" si="3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0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1"/>
        <v>0</v>
      </c>
      <c r="O38" s="58">
        <v>0</v>
      </c>
      <c r="P38" s="58">
        <v>0</v>
      </c>
      <c r="Q38" s="58">
        <v>0</v>
      </c>
      <c r="R38" s="58"/>
      <c r="S38" s="58">
        <f t="shared" si="2"/>
        <v>0</v>
      </c>
      <c r="T38" s="58">
        <v>0</v>
      </c>
      <c r="U38" s="58">
        <v>0</v>
      </c>
      <c r="V38" s="58">
        <v>0</v>
      </c>
      <c r="W38" s="58"/>
      <c r="X38" s="58">
        <f t="shared" si="3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0"/>
        <v>0</v>
      </c>
      <c r="J39" s="58">
        <v>0</v>
      </c>
      <c r="K39" s="58">
        <v>0</v>
      </c>
      <c r="L39" s="58">
        <v>0</v>
      </c>
      <c r="M39" s="58"/>
      <c r="N39" s="58">
        <f t="shared" si="1"/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3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0"/>
        <v>0</v>
      </c>
      <c r="J40" s="58">
        <v>0</v>
      </c>
      <c r="K40" s="58">
        <v>0</v>
      </c>
      <c r="L40" s="58">
        <v>0</v>
      </c>
      <c r="M40" s="58"/>
      <c r="N40" s="58">
        <f t="shared" si="1"/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0</v>
      </c>
      <c r="T40" s="58">
        <v>0</v>
      </c>
      <c r="U40" s="58">
        <v>0</v>
      </c>
      <c r="V40" s="58">
        <v>0</v>
      </c>
      <c r="W40" s="58"/>
      <c r="X40" s="58">
        <f t="shared" si="3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6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6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6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6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6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6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6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7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7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7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mergeCells count="23">
    <mergeCell ref="B69:C69"/>
    <mergeCell ref="B70:C70"/>
    <mergeCell ref="B71:C71"/>
    <mergeCell ref="B72:C72"/>
    <mergeCell ref="B73:C73"/>
    <mergeCell ref="B68:C68"/>
    <mergeCell ref="AM30:AN30"/>
    <mergeCell ref="AM31:AN31"/>
    <mergeCell ref="AM32:AN32"/>
    <mergeCell ref="AM33:AN33"/>
    <mergeCell ref="AM34:AN34"/>
    <mergeCell ref="B37:C37"/>
    <mergeCell ref="B45:C45"/>
    <mergeCell ref="B64:H64"/>
    <mergeCell ref="B65:C65"/>
    <mergeCell ref="B66:C66"/>
    <mergeCell ref="B67:C67"/>
    <mergeCell ref="AM29:AN29"/>
    <mergeCell ref="B22:C22"/>
    <mergeCell ref="AM25:AS25"/>
    <mergeCell ref="AM26:AN26"/>
    <mergeCell ref="AM27:AN27"/>
    <mergeCell ref="AM28:AN28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abSelected="1" topLeftCell="A13" zoomScale="44" zoomScaleNormal="44" zoomScaleSheetLayoutView="30" workbookViewId="0">
      <selection activeCell="H16" sqref="H16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116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 t="s">
        <v>149</v>
      </c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80" t="s">
        <v>148</v>
      </c>
      <c r="C23" s="111" t="s">
        <v>147</v>
      </c>
      <c r="D23" s="99"/>
      <c r="E23" s="58">
        <v>10</v>
      </c>
      <c r="F23" s="58">
        <v>0</v>
      </c>
      <c r="G23" s="58">
        <v>7.75</v>
      </c>
      <c r="H23" s="58">
        <v>0</v>
      </c>
      <c r="I23" s="58">
        <f>E23+G23-H23</f>
        <v>17.75</v>
      </c>
      <c r="J23" s="58">
        <v>10</v>
      </c>
      <c r="K23" s="58">
        <v>0</v>
      </c>
      <c r="L23" s="58">
        <v>6.3</v>
      </c>
      <c r="M23" s="58"/>
      <c r="N23" s="58">
        <f>J23+L23-M23</f>
        <v>16.3</v>
      </c>
      <c r="O23" s="58">
        <v>10</v>
      </c>
      <c r="P23" s="58">
        <v>0</v>
      </c>
      <c r="Q23" s="58">
        <v>8.1999999999999993</v>
      </c>
      <c r="R23" s="58"/>
      <c r="S23" s="58">
        <f>O23+Q23-R23</f>
        <v>18.2</v>
      </c>
      <c r="T23" s="58">
        <v>9.5</v>
      </c>
      <c r="U23" s="58">
        <v>0</v>
      </c>
      <c r="V23" s="58">
        <v>7.6</v>
      </c>
      <c r="W23" s="58"/>
      <c r="X23" s="58">
        <f>T23+V23-W23</f>
        <v>17.100000000000001</v>
      </c>
      <c r="Y23" s="59">
        <f>X23+I23+N23+S23</f>
        <v>69.350000000000009</v>
      </c>
    </row>
    <row r="24" spans="1:246" s="60" customFormat="1" ht="45" customHeight="1" x14ac:dyDescent="0.25">
      <c r="A24" s="56">
        <v>2</v>
      </c>
      <c r="B24" s="85"/>
      <c r="C24" s="126"/>
      <c r="D24" s="99"/>
      <c r="E24" s="58">
        <v>0</v>
      </c>
      <c r="F24" s="58">
        <v>10</v>
      </c>
      <c r="G24" s="58">
        <v>0</v>
      </c>
      <c r="H24" s="58"/>
      <c r="I24" s="58">
        <f>E24+G24-H24</f>
        <v>0</v>
      </c>
      <c r="J24" s="58">
        <v>0</v>
      </c>
      <c r="K24" s="58">
        <v>0</v>
      </c>
      <c r="L24" s="58">
        <v>0</v>
      </c>
      <c r="M24" s="58"/>
      <c r="N24" s="58">
        <f>J24+L24-M24</f>
        <v>0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0</v>
      </c>
      <c r="U24" s="58">
        <v>0</v>
      </c>
      <c r="V24" s="58">
        <v>0</v>
      </c>
      <c r="W24" s="58">
        <v>0</v>
      </c>
      <c r="X24" s="58">
        <f>T24+V24-W24</f>
        <v>0</v>
      </c>
      <c r="Y24" s="59">
        <f>X24+I24+N24+S24</f>
        <v>0</v>
      </c>
    </row>
    <row r="25" spans="1:246" s="91" customFormat="1" ht="45" customHeight="1" x14ac:dyDescent="0.25">
      <c r="A25" s="56">
        <v>3</v>
      </c>
      <c r="B25" s="100"/>
      <c r="C25" s="119"/>
      <c r="D25" s="99"/>
      <c r="E25" s="58">
        <v>0</v>
      </c>
      <c r="F25" s="58">
        <v>0</v>
      </c>
      <c r="G25" s="58">
        <v>0</v>
      </c>
      <c r="H25" s="58">
        <v>0</v>
      </c>
      <c r="I25" s="58">
        <f>E25+G25-H25</f>
        <v>0</v>
      </c>
      <c r="J25" s="58">
        <v>0</v>
      </c>
      <c r="K25" s="58">
        <v>0</v>
      </c>
      <c r="L25" s="58">
        <v>0</v>
      </c>
      <c r="M25" s="58"/>
      <c r="N25" s="58">
        <f>J25+L25-M25</f>
        <v>0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0</v>
      </c>
      <c r="U25" s="58">
        <v>0</v>
      </c>
      <c r="V25" s="58">
        <v>0</v>
      </c>
      <c r="W25" s="58">
        <v>0</v>
      </c>
      <c r="X25" s="58">
        <f>T25+V25-W25</f>
        <v>0</v>
      </c>
      <c r="Y25" s="59">
        <f>X25+I25+N25+S25</f>
        <v>0</v>
      </c>
      <c r="AL25" s="64"/>
      <c r="AM25" s="147"/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48" t="s">
        <v>152</v>
      </c>
      <c r="C26" s="149"/>
      <c r="D26" s="99"/>
      <c r="E26" s="58">
        <v>0</v>
      </c>
      <c r="F26" s="58">
        <v>0</v>
      </c>
      <c r="G26" s="58">
        <v>0</v>
      </c>
      <c r="H26" s="58"/>
      <c r="I26" s="58">
        <f>E26+G26-H26</f>
        <v>0</v>
      </c>
      <c r="J26" s="58">
        <v>0</v>
      </c>
      <c r="K26" s="58">
        <v>0</v>
      </c>
      <c r="L26" s="58">
        <v>0</v>
      </c>
      <c r="M26" s="58">
        <v>0</v>
      </c>
      <c r="N26" s="58">
        <f>J26+L26-M26</f>
        <v>0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0</v>
      </c>
      <c r="U26" s="58">
        <v>0</v>
      </c>
      <c r="V26" s="58">
        <v>0</v>
      </c>
      <c r="W26" s="58"/>
      <c r="X26" s="58">
        <v>0</v>
      </c>
      <c r="Y26" s="59">
        <f>X26+I26+N26+S26</f>
        <v>0</v>
      </c>
      <c r="AL26" s="64"/>
      <c r="AM26" s="139"/>
      <c r="AN26" s="139"/>
      <c r="AO26" s="65"/>
      <c r="AP26" s="66"/>
      <c r="AQ26" s="66"/>
      <c r="AR26" s="66"/>
      <c r="AS26" s="67"/>
    </row>
    <row r="27" spans="1:246" s="60" customFormat="1" ht="45" customHeight="1" x14ac:dyDescent="0.25">
      <c r="A27" s="56">
        <v>1</v>
      </c>
      <c r="B27" s="99" t="s">
        <v>151</v>
      </c>
      <c r="C27" s="132" t="s">
        <v>150</v>
      </c>
      <c r="D27" s="99"/>
      <c r="E27" s="58">
        <v>10</v>
      </c>
      <c r="F27" s="58">
        <v>0</v>
      </c>
      <c r="G27" s="58">
        <v>7.1</v>
      </c>
      <c r="H27" s="58"/>
      <c r="I27" s="58">
        <f>E27+G27-H27</f>
        <v>17.100000000000001</v>
      </c>
      <c r="J27" s="58">
        <v>10</v>
      </c>
      <c r="K27" s="58">
        <v>0</v>
      </c>
      <c r="L27" s="58">
        <v>7.5</v>
      </c>
      <c r="M27" s="58"/>
      <c r="N27" s="58">
        <f>J27+L27-M27</f>
        <v>17.5</v>
      </c>
      <c r="O27" s="58">
        <v>10</v>
      </c>
      <c r="P27" s="58">
        <v>0</v>
      </c>
      <c r="Q27" s="58">
        <v>7.1</v>
      </c>
      <c r="R27" s="58"/>
      <c r="S27" s="58">
        <f>O27+Q27-R27</f>
        <v>17.100000000000001</v>
      </c>
      <c r="T27" s="58">
        <v>10</v>
      </c>
      <c r="U27" s="58">
        <v>0</v>
      </c>
      <c r="V27" s="58">
        <v>7.4</v>
      </c>
      <c r="W27" s="58"/>
      <c r="X27" s="58">
        <f>T27+V27-W27</f>
        <v>17.399999999999999</v>
      </c>
      <c r="Y27" s="59">
        <f>X27+I27+N27+S27</f>
        <v>69.099999999999994</v>
      </c>
      <c r="AL27" s="68"/>
      <c r="AM27" s="140"/>
      <c r="AN27" s="140"/>
      <c r="AO27" s="69"/>
      <c r="AP27" s="69"/>
      <c r="AQ27" s="69"/>
      <c r="AR27" s="69"/>
      <c r="AS27" s="70"/>
    </row>
    <row r="28" spans="1:246" s="60" customFormat="1" ht="45" customHeight="1" x14ac:dyDescent="0.25">
      <c r="A28" s="56">
        <v>3</v>
      </c>
      <c r="B28" s="102"/>
      <c r="C28" s="96"/>
      <c r="D28" s="105"/>
      <c r="E28" s="58">
        <v>0</v>
      </c>
      <c r="F28" s="58">
        <v>0</v>
      </c>
      <c r="G28" s="58">
        <v>0</v>
      </c>
      <c r="H28" s="58">
        <v>0</v>
      </c>
      <c r="I28" s="58">
        <f t="shared" ref="I28:I58" si="0">E28+G28-H28</f>
        <v>0</v>
      </c>
      <c r="J28" s="58">
        <v>0</v>
      </c>
      <c r="K28" s="58">
        <v>0</v>
      </c>
      <c r="L28" s="58">
        <v>0</v>
      </c>
      <c r="M28" s="58">
        <v>0</v>
      </c>
      <c r="N28" s="58">
        <f t="shared" ref="N28:N62" si="1">J28+L28-M28</f>
        <v>0</v>
      </c>
      <c r="O28" s="58">
        <v>0</v>
      </c>
      <c r="P28" s="58">
        <v>0</v>
      </c>
      <c r="Q28" s="58">
        <v>0</v>
      </c>
      <c r="R28" s="58"/>
      <c r="S28" s="58">
        <f t="shared" ref="S28:S62" si="2">O28+Q28-R28</f>
        <v>0</v>
      </c>
      <c r="T28" s="58">
        <v>0</v>
      </c>
      <c r="U28" s="58">
        <v>0</v>
      </c>
      <c r="V28" s="58">
        <v>0</v>
      </c>
      <c r="W28" s="58"/>
      <c r="X28" s="58">
        <f t="shared" ref="X28:X59" si="3">T28+V28-W28</f>
        <v>0</v>
      </c>
      <c r="Y28" s="59">
        <f t="shared" ref="Y28" si="4">X28+I28+N28+S28</f>
        <v>0</v>
      </c>
      <c r="AL28" s="68"/>
      <c r="AM28" s="140"/>
      <c r="AN28" s="140"/>
      <c r="AO28" s="69"/>
      <c r="AP28" s="69"/>
      <c r="AQ28" s="69"/>
      <c r="AR28" s="69"/>
      <c r="AS28" s="70"/>
    </row>
    <row r="29" spans="1:246" s="60" customFormat="1" ht="45" customHeight="1" x14ac:dyDescent="0.25">
      <c r="A29" s="56">
        <v>7</v>
      </c>
      <c r="B29" s="100"/>
      <c r="C29" s="94"/>
      <c r="D29" s="105"/>
      <c r="E29" s="58">
        <v>0</v>
      </c>
      <c r="F29" s="58">
        <v>0</v>
      </c>
      <c r="G29" s="58">
        <v>0</v>
      </c>
      <c r="H29" s="58"/>
      <c r="I29" s="58">
        <f t="shared" si="0"/>
        <v>0</v>
      </c>
      <c r="J29" s="58">
        <v>0</v>
      </c>
      <c r="K29" s="58">
        <v>0</v>
      </c>
      <c r="L29" s="58">
        <v>0</v>
      </c>
      <c r="M29" s="58">
        <v>0</v>
      </c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>X29+I37+N29+S29</f>
        <v>0</v>
      </c>
      <c r="AL29" s="68"/>
      <c r="AM29" s="140"/>
      <c r="AN29" s="140"/>
      <c r="AO29" s="69"/>
      <c r="AP29" s="69"/>
      <c r="AQ29" s="69"/>
      <c r="AR29" s="69"/>
      <c r="AS29" s="70"/>
    </row>
    <row r="30" spans="1:246" s="60" customFormat="1" ht="45" customHeight="1" x14ac:dyDescent="0.35">
      <c r="A30" s="56">
        <v>8</v>
      </c>
      <c r="B30" s="103"/>
      <c r="C30" s="97"/>
      <c r="D30" s="106"/>
      <c r="E30" s="58">
        <v>0</v>
      </c>
      <c r="F30" s="58">
        <v>0</v>
      </c>
      <c r="G30" s="58">
        <v>0</v>
      </c>
      <c r="H30" s="58"/>
      <c r="I30" s="58">
        <f t="shared" si="0"/>
        <v>0</v>
      </c>
      <c r="J30" s="58">
        <v>0</v>
      </c>
      <c r="K30" s="58">
        <v>0</v>
      </c>
      <c r="L30" s="58">
        <v>0</v>
      </c>
      <c r="M30" s="58"/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>
        <v>0</v>
      </c>
      <c r="X30" s="58">
        <f t="shared" si="3"/>
        <v>0</v>
      </c>
      <c r="Y30" s="59">
        <f t="shared" ref="Y30:Y35" si="5">X30+I30+N30+S30</f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/>
      <c r="AM30" s="140"/>
      <c r="AN30" s="140"/>
      <c r="AO30" s="69"/>
      <c r="AP30" s="69"/>
      <c r="AQ30" s="69"/>
      <c r="AR30" s="69"/>
      <c r="AS30" s="70"/>
    </row>
    <row r="31" spans="1:246" s="84" customFormat="1" ht="45" customHeight="1" x14ac:dyDescent="0.35">
      <c r="A31" s="56">
        <v>9</v>
      </c>
      <c r="B31" s="104"/>
      <c r="C31" s="98"/>
      <c r="D31" s="107"/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/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>
        <v>0</v>
      </c>
      <c r="X31" s="58">
        <f t="shared" si="3"/>
        <v>0</v>
      </c>
      <c r="Y31" s="59">
        <f t="shared" si="5"/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/>
      <c r="AM31" s="140"/>
      <c r="AN31" s="140"/>
      <c r="AO31" s="69"/>
      <c r="AP31" s="69"/>
      <c r="AQ31" s="69"/>
      <c r="AR31" s="69"/>
      <c r="AS31" s="70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 t="shared" si="5"/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/>
      <c r="AM32" s="140"/>
      <c r="AN32" s="140"/>
      <c r="AO32" s="69"/>
      <c r="AP32" s="69"/>
      <c r="AQ32" s="69"/>
      <c r="AR32" s="69"/>
      <c r="AS32" s="70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 t="shared" si="5"/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/>
      <c r="AM33" s="140"/>
      <c r="AN33" s="140"/>
      <c r="AO33" s="69"/>
      <c r="AP33" s="69"/>
      <c r="AQ33" s="69"/>
      <c r="AR33" s="69"/>
      <c r="AS33" s="70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si="0"/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si="1"/>
        <v>0</v>
      </c>
      <c r="O34" s="58">
        <v>0</v>
      </c>
      <c r="P34" s="58">
        <v>0</v>
      </c>
      <c r="Q34" s="58">
        <v>0</v>
      </c>
      <c r="R34" s="58"/>
      <c r="S34" s="58">
        <f t="shared" si="2"/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si="3"/>
        <v>0</v>
      </c>
      <c r="Y34" s="59">
        <f t="shared" si="5"/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/>
      <c r="AM34" s="140"/>
      <c r="AN34" s="140"/>
      <c r="AO34" s="69"/>
      <c r="AP34" s="69"/>
      <c r="AQ34" s="69"/>
      <c r="AR34" s="69"/>
      <c r="AS34" s="70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0"/>
        <v>0</v>
      </c>
      <c r="J35" s="58">
        <v>0</v>
      </c>
      <c r="K35" s="58">
        <v>0</v>
      </c>
      <c r="L35" s="58">
        <v>0</v>
      </c>
      <c r="M35" s="58"/>
      <c r="N35" s="58">
        <f t="shared" si="1"/>
        <v>0</v>
      </c>
      <c r="O35" s="58">
        <v>0</v>
      </c>
      <c r="P35" s="58">
        <v>0</v>
      </c>
      <c r="Q35" s="58">
        <v>0</v>
      </c>
      <c r="R35" s="58"/>
      <c r="S35" s="58">
        <f t="shared" si="2"/>
        <v>0</v>
      </c>
      <c r="T35" s="58">
        <v>0</v>
      </c>
      <c r="U35" s="58">
        <v>0</v>
      </c>
      <c r="V35" s="58">
        <v>0</v>
      </c>
      <c r="W35" s="58"/>
      <c r="X35" s="58">
        <f t="shared" si="3"/>
        <v>0</v>
      </c>
      <c r="Y35" s="59">
        <f t="shared" si="5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0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1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2"/>
        <v>0</v>
      </c>
      <c r="T36" s="58">
        <v>0</v>
      </c>
      <c r="U36" s="58">
        <v>0</v>
      </c>
      <c r="V36" s="58">
        <v>0</v>
      </c>
      <c r="W36" s="58"/>
      <c r="X36" s="58">
        <f t="shared" si="3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0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1"/>
        <v>0</v>
      </c>
      <c r="O37" s="58">
        <v>0</v>
      </c>
      <c r="P37" s="58">
        <v>0</v>
      </c>
      <c r="Q37" s="58">
        <v>0</v>
      </c>
      <c r="R37" s="58"/>
      <c r="S37" s="58">
        <f t="shared" si="2"/>
        <v>0</v>
      </c>
      <c r="T37" s="58">
        <v>0</v>
      </c>
      <c r="U37" s="58">
        <v>0</v>
      </c>
      <c r="V37" s="58">
        <v>0</v>
      </c>
      <c r="W37" s="58"/>
      <c r="X37" s="58">
        <f t="shared" si="3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0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1"/>
        <v>0</v>
      </c>
      <c r="O38" s="58">
        <v>0</v>
      </c>
      <c r="P38" s="58">
        <v>0</v>
      </c>
      <c r="Q38" s="58">
        <v>0</v>
      </c>
      <c r="R38" s="58"/>
      <c r="S38" s="58">
        <f t="shared" si="2"/>
        <v>0</v>
      </c>
      <c r="T38" s="58">
        <v>0</v>
      </c>
      <c r="U38" s="58">
        <v>0</v>
      </c>
      <c r="V38" s="58">
        <v>0</v>
      </c>
      <c r="W38" s="58"/>
      <c r="X38" s="58">
        <f t="shared" si="3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0"/>
        <v>0</v>
      </c>
      <c r="J39" s="58">
        <v>0</v>
      </c>
      <c r="K39" s="58">
        <v>0</v>
      </c>
      <c r="L39" s="58">
        <v>0</v>
      </c>
      <c r="M39" s="58"/>
      <c r="N39" s="58">
        <f t="shared" si="1"/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3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0"/>
        <v>0</v>
      </c>
      <c r="J40" s="58">
        <v>0</v>
      </c>
      <c r="K40" s="58">
        <v>0</v>
      </c>
      <c r="L40" s="58">
        <v>0</v>
      </c>
      <c r="M40" s="58"/>
      <c r="N40" s="58">
        <f t="shared" si="1"/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0</v>
      </c>
      <c r="T40" s="58">
        <v>0</v>
      </c>
      <c r="U40" s="58">
        <v>0</v>
      </c>
      <c r="V40" s="58">
        <v>0</v>
      </c>
      <c r="W40" s="58"/>
      <c r="X40" s="58">
        <f t="shared" si="3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6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6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6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6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6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6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6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7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7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7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mergeCells count="24">
    <mergeCell ref="AM29:AN29"/>
    <mergeCell ref="B22:C22"/>
    <mergeCell ref="AM25:AS25"/>
    <mergeCell ref="AM26:AN26"/>
    <mergeCell ref="AM27:AN27"/>
    <mergeCell ref="AM28:AN28"/>
    <mergeCell ref="B67:C67"/>
    <mergeCell ref="B68:C68"/>
    <mergeCell ref="AM30:AN30"/>
    <mergeCell ref="AM31:AN31"/>
    <mergeCell ref="AM32:AN32"/>
    <mergeCell ref="AM33:AN33"/>
    <mergeCell ref="AM34:AN34"/>
    <mergeCell ref="B37:C37"/>
    <mergeCell ref="B26:C26"/>
    <mergeCell ref="B45:C45"/>
    <mergeCell ref="B64:H64"/>
    <mergeCell ref="B65:C65"/>
    <mergeCell ref="B66:C66"/>
    <mergeCell ref="B69:C69"/>
    <mergeCell ref="B70:C70"/>
    <mergeCell ref="B71:C71"/>
    <mergeCell ref="B72:C72"/>
    <mergeCell ref="B73:C7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92"/>
  <sheetViews>
    <sheetView topLeftCell="A7" zoomScale="44" zoomScaleNormal="44" zoomScaleSheetLayoutView="30" workbookViewId="0">
      <selection activeCell="B27" sqref="B27"/>
    </sheetView>
  </sheetViews>
  <sheetFormatPr defaultRowHeight="15" x14ac:dyDescent="0.25"/>
  <cols>
    <col min="1" max="1" width="7.42578125" style="1" bestFit="1" customWidth="1"/>
    <col min="2" max="2" width="63.85546875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1"/>
      <c r="C10" s="54"/>
      <c r="D10" s="93" t="s">
        <v>74</v>
      </c>
      <c r="E10" s="55"/>
      <c r="F10" s="55"/>
      <c r="G10" s="55"/>
      <c r="H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86" x14ac:dyDescent="0.25">
      <c r="Y17" s="4"/>
      <c r="AC17" s="2"/>
      <c r="AH17" s="2"/>
      <c r="AI17" s="2"/>
    </row>
    <row r="18" spans="1:86" x14ac:dyDescent="0.25">
      <c r="Y18" s="4"/>
      <c r="AC18" s="2"/>
      <c r="AH18" s="2"/>
      <c r="AI18" s="2"/>
    </row>
    <row r="19" spans="1:86" x14ac:dyDescent="0.25">
      <c r="Y19" s="4"/>
      <c r="AC19" s="2"/>
      <c r="AH19" s="2"/>
      <c r="AI19" s="2"/>
    </row>
    <row r="20" spans="1:86" x14ac:dyDescent="0.25">
      <c r="Y20" s="4"/>
      <c r="AC20" s="2"/>
      <c r="AH20" s="2"/>
      <c r="AI20" s="2"/>
    </row>
    <row r="21" spans="1:8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86" s="60" customFormat="1" ht="45" customHeight="1" x14ac:dyDescent="0.25">
      <c r="A22" s="74">
        <v>1</v>
      </c>
      <c r="B22" s="67" t="s">
        <v>28</v>
      </c>
      <c r="C22" s="73" t="s">
        <v>26</v>
      </c>
      <c r="D22" s="63">
        <v>12</v>
      </c>
      <c r="E22" s="58">
        <v>10</v>
      </c>
      <c r="F22" s="58">
        <v>10</v>
      </c>
      <c r="G22" s="58">
        <v>7.7</v>
      </c>
      <c r="H22" s="58"/>
      <c r="I22" s="58">
        <f>E22+G22-H22</f>
        <v>17.7</v>
      </c>
      <c r="J22" s="58">
        <v>10</v>
      </c>
      <c r="K22" s="58">
        <v>10</v>
      </c>
      <c r="L22" s="58">
        <v>7.5</v>
      </c>
      <c r="M22" s="58"/>
      <c r="N22" s="58">
        <f>J22+L22-M22</f>
        <v>17.5</v>
      </c>
      <c r="O22" s="58">
        <v>0</v>
      </c>
      <c r="P22" s="58">
        <v>0</v>
      </c>
      <c r="Q22" s="58">
        <v>0</v>
      </c>
      <c r="R22" s="58"/>
      <c r="S22" s="58">
        <f>O22+Q22-R22</f>
        <v>0</v>
      </c>
      <c r="T22" s="58">
        <v>10</v>
      </c>
      <c r="U22" s="58">
        <v>10</v>
      </c>
      <c r="V22" s="58">
        <v>9.0500000000000007</v>
      </c>
      <c r="W22" s="58"/>
      <c r="X22" s="58">
        <f>T22+V22-W22</f>
        <v>19.05</v>
      </c>
      <c r="Y22" s="59">
        <f>X22+I22+N22+S22</f>
        <v>54.25</v>
      </c>
      <c r="AL22" s="64"/>
      <c r="AM22" s="139" t="s">
        <v>19</v>
      </c>
      <c r="AN22" s="139"/>
      <c r="AO22" s="65"/>
      <c r="AP22" s="66"/>
      <c r="AQ22" s="66"/>
      <c r="AR22" s="66"/>
      <c r="AS22" s="67" t="s">
        <v>21</v>
      </c>
    </row>
    <row r="23" spans="1:86" s="60" customFormat="1" ht="45" customHeight="1" x14ac:dyDescent="0.25">
      <c r="A23" s="74">
        <v>2</v>
      </c>
      <c r="B23" s="67" t="s">
        <v>27</v>
      </c>
      <c r="C23" s="73" t="s">
        <v>25</v>
      </c>
      <c r="D23" s="63">
        <v>14</v>
      </c>
      <c r="E23" s="58">
        <v>10</v>
      </c>
      <c r="F23" s="58">
        <v>10</v>
      </c>
      <c r="G23" s="58">
        <v>6.7</v>
      </c>
      <c r="H23" s="58"/>
      <c r="I23" s="58">
        <f>E23+G23-H23</f>
        <v>16.7</v>
      </c>
      <c r="J23" s="58">
        <v>10</v>
      </c>
      <c r="K23" s="58">
        <v>10</v>
      </c>
      <c r="L23" s="58">
        <v>8</v>
      </c>
      <c r="M23" s="58"/>
      <c r="N23" s="58">
        <f>J23+L23-M23</f>
        <v>18</v>
      </c>
      <c r="O23" s="58">
        <v>0</v>
      </c>
      <c r="P23" s="58">
        <v>0</v>
      </c>
      <c r="Q23" s="58">
        <v>0</v>
      </c>
      <c r="R23" s="58"/>
      <c r="S23" s="58">
        <f>O23+Q23-R23</f>
        <v>0</v>
      </c>
      <c r="T23" s="58">
        <v>10</v>
      </c>
      <c r="U23" s="58">
        <v>10</v>
      </c>
      <c r="V23" s="58">
        <v>8.5500000000000007</v>
      </c>
      <c r="W23" s="58">
        <v>0</v>
      </c>
      <c r="X23" s="58">
        <f>T23+V23-W23</f>
        <v>18.55</v>
      </c>
      <c r="Y23" s="59">
        <f>X23+I23+N23+S23</f>
        <v>53.25</v>
      </c>
      <c r="AL23" s="68">
        <v>1</v>
      </c>
      <c r="AM23" s="140" t="s">
        <v>10</v>
      </c>
      <c r="AN23" s="140"/>
      <c r="AO23" s="69">
        <v>56.95</v>
      </c>
      <c r="AP23" s="69">
        <v>35.450000000000003</v>
      </c>
      <c r="AQ23" s="69">
        <v>55.9</v>
      </c>
      <c r="AR23" s="69">
        <v>54.05</v>
      </c>
      <c r="AS23" s="70">
        <f>SUM(AO23:AR23)</f>
        <v>202.35000000000002</v>
      </c>
    </row>
    <row r="24" spans="1:86" s="60" customFormat="1" ht="45" customHeight="1" x14ac:dyDescent="0.25">
      <c r="A24" s="74">
        <v>3</v>
      </c>
      <c r="B24" s="71" t="s">
        <v>30</v>
      </c>
      <c r="C24" s="71" t="s">
        <v>29</v>
      </c>
      <c r="D24" s="72">
        <v>13</v>
      </c>
      <c r="E24" s="58">
        <v>10</v>
      </c>
      <c r="F24" s="58">
        <v>10</v>
      </c>
      <c r="G24" s="58">
        <v>6.8</v>
      </c>
      <c r="H24" s="58">
        <v>0</v>
      </c>
      <c r="I24" s="58">
        <f>E24+G24-H24</f>
        <v>16.8</v>
      </c>
      <c r="J24" s="58">
        <v>5</v>
      </c>
      <c r="K24" s="58">
        <v>5</v>
      </c>
      <c r="L24" s="58">
        <v>6</v>
      </c>
      <c r="M24" s="58">
        <v>0</v>
      </c>
      <c r="N24" s="58">
        <f>J24+L24-M24</f>
        <v>11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8</v>
      </c>
      <c r="U24" s="58">
        <v>10</v>
      </c>
      <c r="V24" s="58">
        <v>7</v>
      </c>
      <c r="W24" s="58"/>
      <c r="X24" s="58">
        <f>T24+V24-W24</f>
        <v>15</v>
      </c>
      <c r="Y24" s="59">
        <f>X24+I24+N24+S24</f>
        <v>42.8</v>
      </c>
      <c r="AL24" s="68">
        <v>2</v>
      </c>
      <c r="AM24" s="140" t="s">
        <v>13</v>
      </c>
      <c r="AN24" s="140"/>
      <c r="AO24" s="69">
        <v>56.1</v>
      </c>
      <c r="AP24" s="69">
        <v>34.700000000000003</v>
      </c>
      <c r="AQ24" s="69">
        <v>53.05</v>
      </c>
      <c r="AR24" s="69">
        <v>53.55</v>
      </c>
      <c r="AS24" s="70">
        <f t="shared" ref="AS24:AS30" si="0">SUM(AO24:AR24)</f>
        <v>197.40000000000003</v>
      </c>
    </row>
    <row r="25" spans="1:86" s="20" customFormat="1" ht="45" customHeight="1" x14ac:dyDescent="0.25">
      <c r="A25" s="16"/>
      <c r="B25" s="47"/>
      <c r="C25" s="47"/>
      <c r="D25" s="43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9"/>
      <c r="AL25" s="34">
        <v>3</v>
      </c>
      <c r="AM25" s="133" t="s">
        <v>12</v>
      </c>
      <c r="AN25" s="133"/>
      <c r="AO25" s="35">
        <v>52.3</v>
      </c>
      <c r="AP25" s="35">
        <v>14.9</v>
      </c>
      <c r="AQ25" s="35">
        <v>48.15</v>
      </c>
      <c r="AR25" s="35">
        <v>45.35</v>
      </c>
      <c r="AS25" s="41">
        <f t="shared" si="0"/>
        <v>160.69999999999999</v>
      </c>
    </row>
    <row r="26" spans="1:86" s="20" customFormat="1" ht="45" customHeight="1" x14ac:dyDescent="0.25">
      <c r="A26" s="16"/>
      <c r="B26" s="47"/>
      <c r="C26" s="47"/>
      <c r="D26" s="4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37">
        <v>4</v>
      </c>
      <c r="AM26" s="133" t="s">
        <v>11</v>
      </c>
      <c r="AN26" s="133"/>
      <c r="AO26" s="35">
        <v>53.15</v>
      </c>
      <c r="AP26" s="35">
        <v>12.15</v>
      </c>
      <c r="AQ26" s="35">
        <v>44.8</v>
      </c>
      <c r="AR26" s="35">
        <v>46.6</v>
      </c>
      <c r="AS26" s="41">
        <f t="shared" si="0"/>
        <v>156.69999999999999</v>
      </c>
    </row>
    <row r="27" spans="1:86" s="24" customFormat="1" ht="45" customHeight="1" x14ac:dyDescent="0.25">
      <c r="A27" s="16"/>
      <c r="B27" s="47"/>
      <c r="C27" s="47"/>
      <c r="D27" s="43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34">
        <v>5</v>
      </c>
      <c r="AM27" s="133" t="s">
        <v>15</v>
      </c>
      <c r="AN27" s="133"/>
      <c r="AO27" s="35">
        <v>58.3</v>
      </c>
      <c r="AP27" s="35">
        <v>26.1</v>
      </c>
      <c r="AQ27" s="35">
        <v>55.1</v>
      </c>
      <c r="AR27" s="35">
        <v>52.8</v>
      </c>
      <c r="AS27" s="41">
        <f t="shared" si="0"/>
        <v>192.3</v>
      </c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3"/>
    </row>
    <row r="28" spans="1:86" s="24" customFormat="1" ht="45" customHeight="1" x14ac:dyDescent="0.25">
      <c r="A28" s="16"/>
      <c r="B28" s="47"/>
      <c r="C28" s="47"/>
      <c r="D28" s="43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34">
        <v>6</v>
      </c>
      <c r="AM28" s="133" t="s">
        <v>17</v>
      </c>
      <c r="AN28" s="133"/>
      <c r="AO28" s="35">
        <v>59.05</v>
      </c>
      <c r="AP28" s="35">
        <v>54.6</v>
      </c>
      <c r="AQ28" s="35">
        <v>58.15</v>
      </c>
      <c r="AR28" s="35">
        <v>56.1</v>
      </c>
      <c r="AS28" s="41">
        <f t="shared" si="0"/>
        <v>227.9</v>
      </c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3"/>
    </row>
    <row r="29" spans="1:86" s="24" customFormat="1" ht="45" customHeight="1" x14ac:dyDescent="0.25">
      <c r="A29" s="16"/>
      <c r="B29" s="47"/>
      <c r="C29" s="47"/>
      <c r="D29" s="43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9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34">
        <v>7</v>
      </c>
      <c r="AM29" s="133" t="s">
        <v>14</v>
      </c>
      <c r="AN29" s="133"/>
      <c r="AO29" s="35">
        <v>56.9</v>
      </c>
      <c r="AP29" s="35">
        <v>33</v>
      </c>
      <c r="AQ29" s="35">
        <v>52.35</v>
      </c>
      <c r="AR29" s="35">
        <v>50.6</v>
      </c>
      <c r="AS29" s="41">
        <f t="shared" si="0"/>
        <v>192.85</v>
      </c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3"/>
    </row>
    <row r="30" spans="1:86" s="24" customFormat="1" ht="45" customHeight="1" x14ac:dyDescent="0.25">
      <c r="A30" s="16"/>
      <c r="B30" s="47"/>
      <c r="C30" s="47"/>
      <c r="D30" s="4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9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34">
        <v>8</v>
      </c>
      <c r="AM30" s="133" t="s">
        <v>16</v>
      </c>
      <c r="AN30" s="133"/>
      <c r="AO30" s="35">
        <v>59.05</v>
      </c>
      <c r="AP30" s="35">
        <v>55.7</v>
      </c>
      <c r="AQ30" s="35">
        <v>57.2</v>
      </c>
      <c r="AR30" s="35">
        <v>55.2</v>
      </c>
      <c r="AS30" s="41">
        <f t="shared" si="0"/>
        <v>227.14999999999998</v>
      </c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3"/>
    </row>
    <row r="31" spans="1:86" s="24" customFormat="1" ht="45" customHeight="1" x14ac:dyDescent="0.25">
      <c r="A31" s="16"/>
      <c r="B31" s="47"/>
      <c r="C31" s="47"/>
      <c r="D31" s="43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9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4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3"/>
    </row>
    <row r="32" spans="1:86" s="24" customFormat="1" ht="45" customHeight="1" x14ac:dyDescent="0.25">
      <c r="A32" s="16"/>
      <c r="B32" s="47"/>
      <c r="C32" s="47"/>
      <c r="D32" s="43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9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3"/>
    </row>
    <row r="33" spans="1:86" s="24" customFormat="1" ht="45" customHeight="1" x14ac:dyDescent="0.25">
      <c r="A33" s="16"/>
      <c r="B33" s="47"/>
      <c r="C33" s="47"/>
      <c r="D33" s="43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9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3"/>
    </row>
    <row r="34" spans="1:86" s="24" customFormat="1" ht="45" customHeight="1" x14ac:dyDescent="0.25">
      <c r="A34" s="16"/>
      <c r="B34" s="47"/>
      <c r="C34" s="47"/>
      <c r="D34" s="4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3"/>
    </row>
    <row r="35" spans="1:86" s="24" customFormat="1" ht="45" customHeight="1" x14ac:dyDescent="0.25">
      <c r="A35" s="16"/>
      <c r="B35" s="47"/>
      <c r="C35" s="47"/>
      <c r="D35" s="43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9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3"/>
    </row>
    <row r="36" spans="1:86" s="24" customFormat="1" ht="45" customHeight="1" x14ac:dyDescent="0.25">
      <c r="A36" s="16"/>
      <c r="B36" s="47"/>
      <c r="C36" s="47"/>
      <c r="D36" s="43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9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3"/>
    </row>
    <row r="37" spans="1:86" s="24" customFormat="1" ht="45" customHeight="1" x14ac:dyDescent="0.25">
      <c r="A37" s="16"/>
      <c r="B37" s="47"/>
      <c r="C37" s="47"/>
      <c r="D37" s="4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9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3"/>
    </row>
    <row r="38" spans="1:86" s="24" customFormat="1" ht="45" customHeight="1" x14ac:dyDescent="0.25">
      <c r="A38" s="16"/>
      <c r="B38" s="47"/>
      <c r="C38" s="47"/>
      <c r="D38" s="4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9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3"/>
    </row>
    <row r="39" spans="1:86" s="24" customFormat="1" ht="45" customHeight="1" x14ac:dyDescent="0.25">
      <c r="A39" s="16"/>
      <c r="B39" s="47"/>
      <c r="C39" s="47"/>
      <c r="D39" s="4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3"/>
    </row>
    <row r="40" spans="1:86" s="24" customFormat="1" ht="45" customHeight="1" x14ac:dyDescent="0.25">
      <c r="A40" s="16"/>
      <c r="B40" s="47"/>
      <c r="C40" s="47"/>
      <c r="D40" s="4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3"/>
    </row>
    <row r="41" spans="1:86" s="24" customFormat="1" ht="45" customHeight="1" x14ac:dyDescent="0.25">
      <c r="A41" s="16"/>
      <c r="B41" s="47"/>
      <c r="C41" s="47"/>
      <c r="D41" s="43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9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3"/>
    </row>
    <row r="42" spans="1:86" s="24" customFormat="1" ht="45" customHeight="1" x14ac:dyDescent="0.25">
      <c r="A42" s="16"/>
      <c r="B42" s="47"/>
      <c r="C42" s="47"/>
      <c r="D42" s="43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3"/>
    </row>
    <row r="43" spans="1:86" s="24" customFormat="1" ht="45" customHeight="1" x14ac:dyDescent="0.25">
      <c r="A43" s="16"/>
      <c r="B43" s="47"/>
      <c r="C43" s="47"/>
      <c r="D43" s="43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9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3"/>
    </row>
    <row r="44" spans="1:86" s="24" customFormat="1" ht="45" customHeight="1" x14ac:dyDescent="0.25">
      <c r="A44" s="16"/>
      <c r="B44" s="47"/>
      <c r="C44" s="47"/>
      <c r="D44" s="43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9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3"/>
    </row>
    <row r="45" spans="1:86" s="24" customFormat="1" ht="45" customHeight="1" x14ac:dyDescent="0.25">
      <c r="A45" s="16"/>
      <c r="B45" s="47"/>
      <c r="C45" s="47"/>
      <c r="D45" s="43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9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3"/>
    </row>
    <row r="46" spans="1:86" s="24" customFormat="1" ht="45" customHeight="1" x14ac:dyDescent="0.25">
      <c r="A46" s="16"/>
      <c r="B46" s="47"/>
      <c r="C46" s="47"/>
      <c r="D46" s="4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9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3"/>
    </row>
    <row r="47" spans="1:86" s="24" customFormat="1" ht="45" customHeight="1" x14ac:dyDescent="0.25">
      <c r="A47" s="16"/>
      <c r="B47" s="47"/>
      <c r="C47" s="47"/>
      <c r="D47" s="44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9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3"/>
    </row>
    <row r="48" spans="1:86" s="24" customFormat="1" ht="45" customHeight="1" x14ac:dyDescent="0.25">
      <c r="A48" s="16"/>
      <c r="B48" s="47"/>
      <c r="C48" s="47"/>
      <c r="D48" s="43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9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3"/>
    </row>
    <row r="49" spans="1:86" s="24" customFormat="1" ht="45" customHeight="1" x14ac:dyDescent="0.25">
      <c r="A49" s="16"/>
      <c r="B49" s="47"/>
      <c r="C49" s="47"/>
      <c r="D49" s="43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9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3"/>
    </row>
    <row r="50" spans="1:86" s="24" customFormat="1" ht="45" customHeight="1" x14ac:dyDescent="0.25">
      <c r="A50" s="16"/>
      <c r="B50" s="47"/>
      <c r="C50" s="47"/>
      <c r="D50" s="43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9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3"/>
    </row>
    <row r="51" spans="1:86" s="24" customFormat="1" ht="45" customHeight="1" x14ac:dyDescent="0.25">
      <c r="A51" s="16"/>
      <c r="B51" s="47"/>
      <c r="C51" s="47"/>
      <c r="D51" s="43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9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3"/>
    </row>
    <row r="52" spans="1:86" s="20" customFormat="1" ht="45" customHeight="1" x14ac:dyDescent="0.25">
      <c r="A52" s="16"/>
      <c r="B52" s="47"/>
      <c r="C52" s="47"/>
      <c r="D52" s="43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9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</row>
    <row r="53" spans="1:86" s="20" customFormat="1" ht="45" customHeight="1" x14ac:dyDescent="0.25">
      <c r="A53" s="16"/>
      <c r="B53" s="47"/>
      <c r="C53" s="47"/>
      <c r="D53" s="43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9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</row>
    <row r="54" spans="1:86" s="20" customFormat="1" ht="45" customHeight="1" x14ac:dyDescent="0.25">
      <c r="A54" s="16"/>
      <c r="B54" s="47"/>
      <c r="C54" s="47"/>
      <c r="D54" s="43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9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</row>
    <row r="55" spans="1:86" s="20" customFormat="1" ht="45" customHeight="1" x14ac:dyDescent="0.25">
      <c r="A55" s="16"/>
      <c r="B55" s="47"/>
      <c r="C55" s="47"/>
      <c r="D55" s="43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9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</row>
    <row r="56" spans="1:86" s="20" customFormat="1" ht="45" customHeight="1" x14ac:dyDescent="0.25">
      <c r="A56" s="16"/>
      <c r="B56" s="48"/>
      <c r="C56" s="48"/>
      <c r="D56" s="43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9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/>
      <c r="B57" s="46"/>
      <c r="C57" s="46"/>
      <c r="D57" s="43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9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/>
      <c r="B58" s="45"/>
      <c r="C58" s="45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9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20.25" x14ac:dyDescent="0.25">
      <c r="A59" s="25"/>
      <c r="B59" s="22"/>
      <c r="C59" s="22"/>
      <c r="D59" s="26"/>
      <c r="E59" s="27"/>
      <c r="F59" s="27"/>
      <c r="G59" s="27"/>
      <c r="H59" s="27"/>
      <c r="I59" s="28"/>
      <c r="J59" s="22"/>
      <c r="K59" s="22"/>
      <c r="L59" s="22"/>
      <c r="M59" s="22"/>
      <c r="N59" s="28"/>
      <c r="O59" s="22"/>
      <c r="P59" s="22"/>
      <c r="Q59" s="22"/>
      <c r="R59" s="22"/>
      <c r="S59" s="28"/>
      <c r="T59" s="22"/>
      <c r="U59" s="22"/>
      <c r="V59" s="22"/>
      <c r="W59" s="22"/>
      <c r="X59" s="28"/>
      <c r="Y59" s="22"/>
      <c r="Z59" s="22"/>
      <c r="AA59" s="22"/>
      <c r="AB59" s="22"/>
      <c r="AC59" s="28"/>
      <c r="AD59" s="22"/>
      <c r="AE59" s="22"/>
      <c r="AF59" s="22"/>
      <c r="AG59" s="22"/>
      <c r="AH59" s="28"/>
      <c r="AI59" s="29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30" x14ac:dyDescent="0.25">
      <c r="A60" s="25"/>
      <c r="B60" s="138"/>
      <c r="C60" s="138"/>
      <c r="D60" s="138"/>
      <c r="E60" s="138"/>
      <c r="F60" s="138"/>
      <c r="G60" s="138"/>
      <c r="H60" s="138"/>
      <c r="I60" s="28"/>
      <c r="J60" s="22"/>
      <c r="K60" s="22"/>
      <c r="L60" s="22"/>
      <c r="M60" s="22"/>
      <c r="N60" s="28"/>
      <c r="O60" s="22"/>
      <c r="P60" s="22"/>
      <c r="Q60" s="22"/>
      <c r="R60" s="22"/>
      <c r="S60" s="28"/>
      <c r="T60" s="22"/>
      <c r="U60" s="22"/>
      <c r="V60" s="22"/>
      <c r="W60" s="22"/>
      <c r="X60" s="28"/>
      <c r="Y60" s="22"/>
      <c r="Z60" s="22"/>
      <c r="AA60" s="22"/>
      <c r="AB60" s="22"/>
      <c r="AC60" s="28"/>
      <c r="AD60" s="22"/>
      <c r="AE60" s="22"/>
      <c r="AF60" s="22"/>
      <c r="AG60" s="22"/>
      <c r="AH60" s="28"/>
      <c r="AI60" s="29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26.25" x14ac:dyDescent="0.25">
      <c r="A61" s="25"/>
      <c r="B61" s="141"/>
      <c r="C61" s="142"/>
      <c r="D61" s="30"/>
      <c r="E61" s="31"/>
      <c r="F61" s="31"/>
      <c r="G61" s="31"/>
      <c r="H61" s="32"/>
      <c r="J61" s="22"/>
      <c r="K61" s="22"/>
      <c r="L61" s="28"/>
      <c r="M61" s="22"/>
      <c r="N61" s="22"/>
      <c r="O61" s="22"/>
      <c r="P61" s="22"/>
      <c r="Q61" s="28"/>
      <c r="R61" s="22"/>
      <c r="S61" s="22"/>
      <c r="T61" s="22"/>
      <c r="V61" s="28"/>
      <c r="W61" s="22"/>
      <c r="X61" s="22"/>
      <c r="Y61" s="22"/>
      <c r="Z61" s="22"/>
      <c r="AA61" s="28"/>
      <c r="AB61" s="22"/>
      <c r="AC61" s="22"/>
      <c r="AD61" s="22"/>
      <c r="AE61" s="22"/>
      <c r="AF61" s="28"/>
      <c r="AG61" s="33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30" customHeight="1" x14ac:dyDescent="0.25">
      <c r="A62" s="34">
        <v>1</v>
      </c>
      <c r="B62" s="133"/>
      <c r="C62" s="133"/>
      <c r="D62" s="35"/>
      <c r="E62" s="35"/>
      <c r="F62" s="35"/>
      <c r="G62" s="35"/>
      <c r="H62" s="41"/>
      <c r="I62" s="36"/>
      <c r="J62" s="22"/>
      <c r="O62" s="22"/>
      <c r="P62" s="22"/>
      <c r="Q62" s="28"/>
      <c r="R62" s="22"/>
      <c r="S62" s="22"/>
      <c r="T62" s="22"/>
      <c r="V62" s="28"/>
      <c r="W62" s="22"/>
      <c r="X62" s="22"/>
      <c r="Y62" s="22"/>
      <c r="Z62" s="22"/>
      <c r="AA62" s="28"/>
      <c r="AB62" s="22"/>
      <c r="AC62" s="22"/>
      <c r="AD62" s="22"/>
      <c r="AE62" s="22"/>
      <c r="AF62" s="28"/>
      <c r="AG62" s="33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30" customHeight="1" x14ac:dyDescent="0.25">
      <c r="A63" s="34">
        <v>2</v>
      </c>
      <c r="B63" s="133"/>
      <c r="C63" s="133"/>
      <c r="D63" s="35"/>
      <c r="E63" s="35"/>
      <c r="F63" s="35"/>
      <c r="G63" s="35"/>
      <c r="H63" s="41"/>
      <c r="I63" s="36"/>
      <c r="J63" s="22"/>
      <c r="O63" s="22"/>
      <c r="P63" s="22"/>
      <c r="Q63" s="28"/>
      <c r="R63" s="22"/>
      <c r="S63" s="22"/>
      <c r="T63" s="22"/>
      <c r="V63" s="28"/>
      <c r="W63" s="22"/>
      <c r="X63" s="22"/>
      <c r="Y63" s="22"/>
      <c r="Z63" s="22"/>
      <c r="AA63" s="28"/>
      <c r="AB63" s="22"/>
      <c r="AC63" s="22"/>
      <c r="AD63" s="22"/>
      <c r="AE63" s="22"/>
      <c r="AF63" s="28"/>
      <c r="AG63" s="33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customHeight="1" x14ac:dyDescent="0.25">
      <c r="A64" s="34">
        <v>3</v>
      </c>
      <c r="B64" s="133"/>
      <c r="C64" s="133"/>
      <c r="D64" s="35"/>
      <c r="E64" s="35"/>
      <c r="F64" s="35"/>
      <c r="G64" s="35"/>
      <c r="H64" s="41"/>
      <c r="I64" s="36"/>
      <c r="J64" s="22"/>
      <c r="O64" s="22"/>
      <c r="P64" s="22"/>
      <c r="Q64" s="28"/>
      <c r="R64" s="22"/>
      <c r="S64" s="22"/>
      <c r="T64" s="22"/>
      <c r="V64" s="28"/>
      <c r="W64" s="22"/>
      <c r="X64" s="22"/>
      <c r="Y64" s="22"/>
      <c r="Z64" s="22"/>
      <c r="AA64" s="28"/>
      <c r="AB64" s="22"/>
      <c r="AC64" s="22"/>
      <c r="AD64" s="22"/>
      <c r="AE64" s="22"/>
      <c r="AF64" s="28"/>
      <c r="AG64" s="33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33" s="20" customFormat="1" ht="30" customHeight="1" x14ac:dyDescent="0.25">
      <c r="A65" s="37">
        <v>4</v>
      </c>
      <c r="B65" s="133"/>
      <c r="C65" s="133"/>
      <c r="D65" s="35"/>
      <c r="E65" s="35"/>
      <c r="F65" s="35"/>
      <c r="G65" s="35"/>
      <c r="H65" s="41"/>
      <c r="I65" s="36"/>
      <c r="J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</row>
    <row r="66" spans="1:33" s="20" customFormat="1" ht="30" customHeight="1" x14ac:dyDescent="0.25">
      <c r="A66" s="34">
        <v>5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</row>
    <row r="67" spans="1:33" s="20" customFormat="1" ht="30" customHeight="1" x14ac:dyDescent="0.25">
      <c r="A67" s="34">
        <v>6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</row>
    <row r="68" spans="1:33" s="20" customFormat="1" ht="30" customHeight="1" x14ac:dyDescent="0.25">
      <c r="A68" s="34">
        <v>7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</row>
    <row r="69" spans="1:33" s="20" customFormat="1" ht="30" customHeight="1" x14ac:dyDescent="0.25">
      <c r="A69" s="34">
        <v>8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33" x14ac:dyDescent="0.25">
      <c r="A70" s="38"/>
      <c r="B70" s="39"/>
      <c r="C70" s="39"/>
      <c r="D70" s="40"/>
      <c r="E70" s="39"/>
      <c r="F70" s="39"/>
      <c r="G70" s="39"/>
      <c r="H70" s="39"/>
      <c r="I70" s="5"/>
      <c r="J70" s="39"/>
      <c r="K70" s="39"/>
      <c r="L70" s="39"/>
      <c r="M70" s="39"/>
      <c r="N70" s="5"/>
      <c r="O70" s="39"/>
      <c r="P70" s="39"/>
      <c r="Q70" s="39"/>
      <c r="R70" s="39"/>
      <c r="S70" s="5"/>
      <c r="T70" s="39"/>
      <c r="U70" s="39"/>
      <c r="V70" s="39"/>
      <c r="W70" s="39"/>
      <c r="X70" s="5"/>
      <c r="Y70" s="39"/>
    </row>
    <row r="71" spans="1:33" x14ac:dyDescent="0.25">
      <c r="A71" s="38"/>
      <c r="B71" s="39"/>
      <c r="C71" s="39"/>
      <c r="D71" s="40"/>
      <c r="E71" s="39"/>
      <c r="F71" s="39"/>
      <c r="G71" s="39"/>
      <c r="H71" s="39"/>
      <c r="I71" s="5"/>
      <c r="J71" s="39"/>
      <c r="K71" s="39"/>
      <c r="L71" s="39"/>
      <c r="M71" s="39"/>
      <c r="N71" s="5"/>
      <c r="O71" s="39"/>
      <c r="P71" s="39"/>
      <c r="Q71" s="39"/>
      <c r="R71" s="39"/>
      <c r="S71" s="5"/>
      <c r="T71" s="39"/>
      <c r="U71" s="39"/>
      <c r="V71" s="39"/>
      <c r="W71" s="39"/>
      <c r="X71" s="5"/>
      <c r="Y71" s="39"/>
    </row>
    <row r="72" spans="1:33" x14ac:dyDescent="0.25">
      <c r="A72" s="38"/>
      <c r="B72" s="39"/>
      <c r="C72" s="39"/>
      <c r="D72" s="40"/>
      <c r="E72" s="39"/>
      <c r="F72" s="39"/>
      <c r="G72" s="39"/>
      <c r="H72" s="39"/>
      <c r="I72" s="5"/>
      <c r="J72" s="39"/>
      <c r="K72" s="39"/>
      <c r="L72" s="39"/>
      <c r="M72" s="39"/>
      <c r="N72" s="5"/>
      <c r="O72" s="39"/>
      <c r="P72" s="39"/>
      <c r="Q72" s="39"/>
      <c r="R72" s="39"/>
      <c r="S72" s="5"/>
      <c r="T72" s="39"/>
      <c r="U72" s="39"/>
      <c r="V72" s="39"/>
      <c r="W72" s="39"/>
      <c r="X72" s="5"/>
      <c r="Y72" s="39"/>
    </row>
    <row r="73" spans="1:33" x14ac:dyDescent="0.25">
      <c r="A73" s="38"/>
      <c r="B73" s="39"/>
      <c r="C73" s="39"/>
      <c r="D73" s="40"/>
      <c r="E73" s="39"/>
      <c r="F73" s="39"/>
      <c r="G73" s="39"/>
      <c r="H73" s="39"/>
      <c r="I73" s="5"/>
      <c r="J73" s="39"/>
      <c r="K73" s="39"/>
      <c r="L73" s="39"/>
      <c r="M73" s="39"/>
      <c r="N73" s="5"/>
      <c r="O73" s="39"/>
      <c r="P73" s="39"/>
      <c r="Q73" s="39"/>
      <c r="R73" s="39"/>
      <c r="S73" s="5"/>
      <c r="T73" s="39"/>
      <c r="U73" s="39"/>
      <c r="V73" s="39"/>
      <c r="W73" s="39"/>
      <c r="X73" s="5"/>
      <c r="Y73" s="39"/>
    </row>
    <row r="74" spans="1:33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33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33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33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33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33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33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</sheetData>
  <sortState ref="B22:Y24">
    <sortCondition descending="1" ref="Y22:Y24"/>
  </sortState>
  <mergeCells count="19">
    <mergeCell ref="B66:C66"/>
    <mergeCell ref="B67:C67"/>
    <mergeCell ref="B68:C68"/>
    <mergeCell ref="B69:C69"/>
    <mergeCell ref="B60:H60"/>
    <mergeCell ref="B61:C61"/>
    <mergeCell ref="B62:C62"/>
    <mergeCell ref="B63:C63"/>
    <mergeCell ref="B64:C64"/>
    <mergeCell ref="B65:C65"/>
    <mergeCell ref="AM30:AN30"/>
    <mergeCell ref="AM22:AN22"/>
    <mergeCell ref="AM23:AN23"/>
    <mergeCell ref="AM24:AN24"/>
    <mergeCell ref="AM25:AN25"/>
    <mergeCell ref="AM26:AN26"/>
    <mergeCell ref="AM27:AN27"/>
    <mergeCell ref="AM28:AN28"/>
    <mergeCell ref="AM29:AN29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80"/>
  <sheetViews>
    <sheetView topLeftCell="A7" zoomScale="44" zoomScaleNormal="44" zoomScaleSheetLayoutView="30" workbookViewId="0">
      <selection activeCell="U12" sqref="U12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1"/>
      <c r="C10" s="54" t="s">
        <v>55</v>
      </c>
      <c r="D10" s="54"/>
      <c r="E10" s="55"/>
      <c r="F10" s="55"/>
      <c r="G10" s="55"/>
      <c r="H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86" x14ac:dyDescent="0.25">
      <c r="Y17" s="4"/>
      <c r="AC17" s="2"/>
      <c r="AH17" s="2"/>
      <c r="AI17" s="2"/>
    </row>
    <row r="18" spans="1:86" x14ac:dyDescent="0.25">
      <c r="Y18" s="4"/>
      <c r="AC18" s="2"/>
      <c r="AH18" s="2"/>
      <c r="AI18" s="2"/>
    </row>
    <row r="19" spans="1:86" x14ac:dyDescent="0.25">
      <c r="Y19" s="4"/>
      <c r="AC19" s="2"/>
      <c r="AH19" s="2"/>
      <c r="AI19" s="2"/>
    </row>
    <row r="20" spans="1:86" x14ac:dyDescent="0.25">
      <c r="Y20" s="4"/>
      <c r="AC20" s="2"/>
      <c r="AH20" s="2"/>
      <c r="AI20" s="2"/>
    </row>
    <row r="21" spans="1:8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86" s="84" customFormat="1" ht="45" customHeight="1" x14ac:dyDescent="0.25">
      <c r="A22" s="56">
        <v>1</v>
      </c>
      <c r="B22" s="81" t="s">
        <v>54</v>
      </c>
      <c r="C22" s="80" t="s">
        <v>46</v>
      </c>
      <c r="D22" s="78">
        <v>15</v>
      </c>
      <c r="E22" s="58">
        <v>10</v>
      </c>
      <c r="F22" s="58">
        <v>0</v>
      </c>
      <c r="G22" s="58">
        <v>7.9</v>
      </c>
      <c r="H22" s="58"/>
      <c r="I22" s="58">
        <f t="shared" ref="I22:I27" si="0">E22+G22-H22</f>
        <v>17.899999999999999</v>
      </c>
      <c r="J22" s="58">
        <v>10</v>
      </c>
      <c r="K22" s="58">
        <v>0</v>
      </c>
      <c r="L22" s="58">
        <v>6.5</v>
      </c>
      <c r="M22" s="58"/>
      <c r="N22" s="58">
        <f t="shared" ref="N22:N27" si="1">J22+L22-M22</f>
        <v>16.5</v>
      </c>
      <c r="O22" s="58">
        <v>0</v>
      </c>
      <c r="P22" s="58">
        <v>0</v>
      </c>
      <c r="Q22" s="58">
        <v>0</v>
      </c>
      <c r="R22" s="58"/>
      <c r="S22" s="58">
        <f t="shared" ref="S22:S27" si="2">O22+Q22-R22</f>
        <v>0</v>
      </c>
      <c r="T22" s="58">
        <v>10</v>
      </c>
      <c r="U22" s="58">
        <v>0</v>
      </c>
      <c r="V22" s="58">
        <v>9.1</v>
      </c>
      <c r="W22" s="58">
        <v>0</v>
      </c>
      <c r="X22" s="58">
        <f t="shared" ref="X22:X27" si="3">T22+V22-W22</f>
        <v>19.100000000000001</v>
      </c>
      <c r="Y22" s="59">
        <f>X22+I22+N22+S22</f>
        <v>53.5</v>
      </c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3"/>
    </row>
    <row r="23" spans="1:86" s="84" customFormat="1" ht="45" customHeight="1" x14ac:dyDescent="0.25">
      <c r="A23" s="56">
        <v>2</v>
      </c>
      <c r="B23" s="81" t="s">
        <v>53</v>
      </c>
      <c r="C23" s="80" t="s">
        <v>48</v>
      </c>
      <c r="D23" s="78">
        <v>12</v>
      </c>
      <c r="E23" s="58">
        <v>8</v>
      </c>
      <c r="F23" s="58">
        <v>0</v>
      </c>
      <c r="G23" s="58">
        <v>7</v>
      </c>
      <c r="H23" s="58"/>
      <c r="I23" s="58">
        <f t="shared" si="0"/>
        <v>15</v>
      </c>
      <c r="J23" s="58">
        <v>10</v>
      </c>
      <c r="K23" s="58">
        <v>0</v>
      </c>
      <c r="L23" s="58">
        <v>7.5</v>
      </c>
      <c r="M23" s="58"/>
      <c r="N23" s="58">
        <f t="shared" si="1"/>
        <v>17.5</v>
      </c>
      <c r="O23" s="58">
        <v>0</v>
      </c>
      <c r="P23" s="58">
        <v>0</v>
      </c>
      <c r="Q23" s="58">
        <v>0</v>
      </c>
      <c r="R23" s="58"/>
      <c r="S23" s="58">
        <f t="shared" si="2"/>
        <v>0</v>
      </c>
      <c r="T23" s="58">
        <v>10</v>
      </c>
      <c r="U23" s="58">
        <v>0</v>
      </c>
      <c r="V23" s="58">
        <v>8.1999999999999993</v>
      </c>
      <c r="W23" s="58"/>
      <c r="X23" s="58">
        <f t="shared" si="3"/>
        <v>18.2</v>
      </c>
      <c r="Y23" s="59">
        <f>X23+I23+N23+S23</f>
        <v>50.7</v>
      </c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3"/>
    </row>
    <row r="24" spans="1:86" s="84" customFormat="1" ht="45" customHeight="1" x14ac:dyDescent="0.25">
      <c r="A24" s="56">
        <v>3</v>
      </c>
      <c r="B24" s="81" t="s">
        <v>52</v>
      </c>
      <c r="C24" s="80" t="s">
        <v>47</v>
      </c>
      <c r="D24" s="78">
        <v>13</v>
      </c>
      <c r="E24" s="58">
        <v>8</v>
      </c>
      <c r="F24" s="58">
        <v>0</v>
      </c>
      <c r="G24" s="58">
        <v>6.8</v>
      </c>
      <c r="H24" s="58"/>
      <c r="I24" s="58">
        <f t="shared" si="0"/>
        <v>14.8</v>
      </c>
      <c r="J24" s="58">
        <v>10</v>
      </c>
      <c r="K24" s="58">
        <v>0</v>
      </c>
      <c r="L24" s="58">
        <v>7</v>
      </c>
      <c r="M24" s="58"/>
      <c r="N24" s="58">
        <f t="shared" si="1"/>
        <v>17</v>
      </c>
      <c r="O24" s="58">
        <v>0</v>
      </c>
      <c r="P24" s="58">
        <v>0</v>
      </c>
      <c r="Q24" s="58">
        <v>0</v>
      </c>
      <c r="R24" s="58"/>
      <c r="S24" s="58">
        <f t="shared" si="2"/>
        <v>0</v>
      </c>
      <c r="T24" s="58">
        <v>10</v>
      </c>
      <c r="U24" s="58">
        <v>0</v>
      </c>
      <c r="V24" s="58">
        <v>7.9</v>
      </c>
      <c r="W24" s="58">
        <v>0</v>
      </c>
      <c r="X24" s="58">
        <f t="shared" si="3"/>
        <v>17.899999999999999</v>
      </c>
      <c r="Y24" s="59">
        <f>X24+I24+N24+S24</f>
        <v>49.7</v>
      </c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3"/>
    </row>
    <row r="25" spans="1:86" s="84" customFormat="1" ht="45" customHeight="1" x14ac:dyDescent="0.25">
      <c r="A25" s="56">
        <v>4</v>
      </c>
      <c r="B25" s="85" t="s">
        <v>50</v>
      </c>
      <c r="C25" s="80" t="s">
        <v>44</v>
      </c>
      <c r="D25" s="78">
        <v>13</v>
      </c>
      <c r="E25" s="58">
        <v>8</v>
      </c>
      <c r="F25" s="58">
        <v>0</v>
      </c>
      <c r="G25" s="58">
        <v>4.8</v>
      </c>
      <c r="H25" s="58"/>
      <c r="I25" s="58">
        <f t="shared" si="0"/>
        <v>12.8</v>
      </c>
      <c r="J25" s="58">
        <v>10</v>
      </c>
      <c r="K25" s="58">
        <v>0</v>
      </c>
      <c r="L25" s="58">
        <v>8</v>
      </c>
      <c r="M25" s="58"/>
      <c r="N25" s="58">
        <f t="shared" si="1"/>
        <v>18</v>
      </c>
      <c r="O25" s="58">
        <v>0</v>
      </c>
      <c r="P25" s="58">
        <v>0</v>
      </c>
      <c r="Q25" s="58">
        <v>0</v>
      </c>
      <c r="R25" s="58"/>
      <c r="S25" s="58">
        <f t="shared" si="2"/>
        <v>0</v>
      </c>
      <c r="T25" s="58">
        <v>10</v>
      </c>
      <c r="U25" s="58">
        <v>0</v>
      </c>
      <c r="V25" s="58">
        <v>8.8000000000000007</v>
      </c>
      <c r="W25" s="58">
        <v>0</v>
      </c>
      <c r="X25" s="58">
        <f t="shared" si="3"/>
        <v>18.8</v>
      </c>
      <c r="Y25" s="59">
        <f>X25+I25+N25+S25</f>
        <v>49.6</v>
      </c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3"/>
    </row>
    <row r="26" spans="1:86" s="84" customFormat="1" ht="45" customHeight="1" x14ac:dyDescent="0.25">
      <c r="A26" s="56">
        <v>5</v>
      </c>
      <c r="B26" s="81" t="s">
        <v>49</v>
      </c>
      <c r="C26" s="80" t="s">
        <v>43</v>
      </c>
      <c r="D26" s="78">
        <v>14</v>
      </c>
      <c r="E26" s="58">
        <v>10</v>
      </c>
      <c r="F26" s="58">
        <v>0</v>
      </c>
      <c r="G26" s="58">
        <v>5.6</v>
      </c>
      <c r="H26" s="58"/>
      <c r="I26" s="58">
        <f t="shared" si="0"/>
        <v>15.6</v>
      </c>
      <c r="J26" s="58">
        <v>10</v>
      </c>
      <c r="K26" s="58">
        <v>0</v>
      </c>
      <c r="L26" s="58">
        <v>9.5</v>
      </c>
      <c r="M26" s="58">
        <v>0</v>
      </c>
      <c r="N26" s="58">
        <f t="shared" si="1"/>
        <v>19.5</v>
      </c>
      <c r="O26" s="58">
        <v>0</v>
      </c>
      <c r="P26" s="58">
        <v>0</v>
      </c>
      <c r="Q26" s="58">
        <v>0</v>
      </c>
      <c r="R26" s="58"/>
      <c r="S26" s="58">
        <f t="shared" si="2"/>
        <v>0</v>
      </c>
      <c r="T26" s="58">
        <v>10</v>
      </c>
      <c r="U26" s="58">
        <v>0</v>
      </c>
      <c r="V26" s="58">
        <v>9.3000000000000007</v>
      </c>
      <c r="W26" s="58"/>
      <c r="X26" s="58">
        <f t="shared" si="3"/>
        <v>19.3</v>
      </c>
      <c r="Y26" s="59">
        <f>X26+I34+N26+S26</f>
        <v>38.799999999999997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3"/>
    </row>
    <row r="27" spans="1:86" s="84" customFormat="1" ht="45" customHeight="1" x14ac:dyDescent="0.25">
      <c r="A27" s="56">
        <v>6</v>
      </c>
      <c r="B27" s="81" t="s">
        <v>51</v>
      </c>
      <c r="C27" s="80" t="s">
        <v>45</v>
      </c>
      <c r="D27" s="78">
        <v>15</v>
      </c>
      <c r="E27" s="58">
        <v>10</v>
      </c>
      <c r="F27" s="58">
        <v>0</v>
      </c>
      <c r="G27" s="58">
        <v>7.3</v>
      </c>
      <c r="H27" s="58"/>
      <c r="I27" s="58">
        <f t="shared" si="0"/>
        <v>17.3</v>
      </c>
      <c r="J27" s="58">
        <v>10</v>
      </c>
      <c r="K27" s="58">
        <v>0</v>
      </c>
      <c r="L27" s="58">
        <v>7.5</v>
      </c>
      <c r="M27" s="58"/>
      <c r="N27" s="58">
        <f t="shared" si="1"/>
        <v>17.5</v>
      </c>
      <c r="O27" s="58">
        <v>0</v>
      </c>
      <c r="P27" s="58">
        <v>0</v>
      </c>
      <c r="Q27" s="58">
        <v>0</v>
      </c>
      <c r="R27" s="58"/>
      <c r="S27" s="58">
        <f t="shared" si="2"/>
        <v>0</v>
      </c>
      <c r="T27" s="58">
        <v>10</v>
      </c>
      <c r="U27" s="58">
        <v>0</v>
      </c>
      <c r="V27" s="58">
        <v>9.3000000000000007</v>
      </c>
      <c r="W27" s="58"/>
      <c r="X27" s="58">
        <f t="shared" si="3"/>
        <v>19.3</v>
      </c>
      <c r="Y27" s="59">
        <f>X27+I35+N27+S27</f>
        <v>36.799999999999997</v>
      </c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3"/>
    </row>
    <row r="28" spans="1:86" s="24" customFormat="1" ht="45" customHeight="1" x14ac:dyDescent="0.25">
      <c r="A28" s="56">
        <v>7</v>
      </c>
      <c r="B28" s="47"/>
      <c r="C28" s="47"/>
      <c r="D28" s="43"/>
      <c r="E28" s="18">
        <v>0</v>
      </c>
      <c r="F28" s="18">
        <v>0</v>
      </c>
      <c r="G28" s="18">
        <v>0</v>
      </c>
      <c r="H28" s="18"/>
      <c r="I28" s="18">
        <f t="shared" ref="I28:I42" si="4">E28+G28-H28</f>
        <v>0</v>
      </c>
      <c r="J28" s="18">
        <v>0</v>
      </c>
      <c r="K28" s="18">
        <v>0</v>
      </c>
      <c r="L28" s="18">
        <v>0</v>
      </c>
      <c r="M28" s="18"/>
      <c r="N28" s="18">
        <f t="shared" ref="N28:N30" si="5">J28+L28-M28</f>
        <v>0</v>
      </c>
      <c r="O28" s="18">
        <v>0</v>
      </c>
      <c r="P28" s="18">
        <v>0</v>
      </c>
      <c r="Q28" s="18">
        <v>0</v>
      </c>
      <c r="R28" s="18"/>
      <c r="S28" s="18">
        <f t="shared" ref="S28:S46" si="6">O28+Q28-R28</f>
        <v>0</v>
      </c>
      <c r="T28" s="18">
        <v>0</v>
      </c>
      <c r="U28" s="18">
        <v>0</v>
      </c>
      <c r="V28" s="18">
        <v>0</v>
      </c>
      <c r="W28" s="18">
        <v>0</v>
      </c>
      <c r="X28" s="18">
        <f t="shared" ref="X28:X43" si="7">T28+V28-W28</f>
        <v>0</v>
      </c>
      <c r="Y28" s="19">
        <f t="shared" ref="Y28:Y31" si="8">X28+I28+N28+S28</f>
        <v>0</v>
      </c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3"/>
    </row>
    <row r="29" spans="1:86" s="24" customFormat="1" ht="45" customHeight="1" x14ac:dyDescent="0.25">
      <c r="A29" s="56">
        <v>8</v>
      </c>
      <c r="B29" s="47"/>
      <c r="C29" s="47"/>
      <c r="D29" s="43"/>
      <c r="E29" s="18">
        <v>0</v>
      </c>
      <c r="F29" s="18">
        <v>0</v>
      </c>
      <c r="G29" s="18">
        <v>0</v>
      </c>
      <c r="H29" s="18"/>
      <c r="I29" s="18">
        <f t="shared" si="4"/>
        <v>0</v>
      </c>
      <c r="J29" s="18">
        <v>0</v>
      </c>
      <c r="K29" s="18">
        <v>0</v>
      </c>
      <c r="L29" s="18">
        <v>0</v>
      </c>
      <c r="M29" s="18"/>
      <c r="N29" s="18">
        <f t="shared" si="5"/>
        <v>0</v>
      </c>
      <c r="O29" s="18">
        <v>0</v>
      </c>
      <c r="P29" s="18">
        <v>0</v>
      </c>
      <c r="Q29" s="18">
        <v>0</v>
      </c>
      <c r="R29" s="18"/>
      <c r="S29" s="18">
        <f t="shared" si="6"/>
        <v>0</v>
      </c>
      <c r="T29" s="18">
        <v>0</v>
      </c>
      <c r="U29" s="18">
        <v>0</v>
      </c>
      <c r="V29" s="18">
        <v>0</v>
      </c>
      <c r="W29" s="18"/>
      <c r="X29" s="18">
        <f t="shared" si="7"/>
        <v>0</v>
      </c>
      <c r="Y29" s="19">
        <f t="shared" si="8"/>
        <v>0</v>
      </c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3"/>
    </row>
    <row r="30" spans="1:86" s="24" customFormat="1" ht="45" customHeight="1" x14ac:dyDescent="0.25">
      <c r="A30" s="56">
        <v>9</v>
      </c>
      <c r="B30" s="47"/>
      <c r="C30" s="47"/>
      <c r="D30" s="43"/>
      <c r="E30" s="18">
        <v>0</v>
      </c>
      <c r="F30" s="18">
        <v>0</v>
      </c>
      <c r="G30" s="18">
        <v>0</v>
      </c>
      <c r="H30" s="18"/>
      <c r="I30" s="18">
        <f t="shared" si="4"/>
        <v>0</v>
      </c>
      <c r="J30" s="18">
        <v>0</v>
      </c>
      <c r="K30" s="18">
        <v>0</v>
      </c>
      <c r="L30" s="18">
        <v>0</v>
      </c>
      <c r="M30" s="18"/>
      <c r="N30" s="18">
        <f t="shared" si="5"/>
        <v>0</v>
      </c>
      <c r="O30" s="18">
        <v>0</v>
      </c>
      <c r="P30" s="18">
        <v>0</v>
      </c>
      <c r="Q30" s="18">
        <v>0</v>
      </c>
      <c r="R30" s="18"/>
      <c r="S30" s="18">
        <f t="shared" si="6"/>
        <v>0</v>
      </c>
      <c r="T30" s="18">
        <v>0</v>
      </c>
      <c r="U30" s="18">
        <v>0</v>
      </c>
      <c r="V30" s="18">
        <v>0</v>
      </c>
      <c r="W30" s="18"/>
      <c r="X30" s="18">
        <f t="shared" si="7"/>
        <v>0</v>
      </c>
      <c r="Y30" s="19">
        <f t="shared" si="8"/>
        <v>0</v>
      </c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3"/>
    </row>
    <row r="31" spans="1:86" s="24" customFormat="1" ht="45" customHeight="1" x14ac:dyDescent="0.25">
      <c r="A31" s="16">
        <v>25</v>
      </c>
      <c r="B31" s="47"/>
      <c r="C31" s="47"/>
      <c r="D31" s="43"/>
      <c r="E31" s="18">
        <v>0</v>
      </c>
      <c r="F31" s="18">
        <v>0</v>
      </c>
      <c r="G31" s="18">
        <v>0</v>
      </c>
      <c r="H31" s="18"/>
      <c r="I31" s="18">
        <f t="shared" si="4"/>
        <v>0</v>
      </c>
      <c r="J31" s="18">
        <v>0</v>
      </c>
      <c r="K31" s="18">
        <v>0</v>
      </c>
      <c r="L31" s="18">
        <v>0</v>
      </c>
      <c r="M31" s="18"/>
      <c r="N31" s="18">
        <v>1</v>
      </c>
      <c r="O31" s="18">
        <v>0</v>
      </c>
      <c r="P31" s="18">
        <v>0</v>
      </c>
      <c r="Q31" s="18">
        <v>0</v>
      </c>
      <c r="R31" s="18"/>
      <c r="S31" s="18">
        <f t="shared" si="6"/>
        <v>0</v>
      </c>
      <c r="T31" s="18">
        <v>0</v>
      </c>
      <c r="U31" s="18">
        <v>0</v>
      </c>
      <c r="V31" s="18">
        <v>0</v>
      </c>
      <c r="W31" s="18"/>
      <c r="X31" s="18">
        <f t="shared" si="7"/>
        <v>0</v>
      </c>
      <c r="Y31" s="19">
        <f t="shared" si="8"/>
        <v>1</v>
      </c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3"/>
    </row>
    <row r="32" spans="1:86" s="24" customFormat="1" ht="45" customHeight="1" x14ac:dyDescent="0.25">
      <c r="A32" s="16">
        <v>26</v>
      </c>
      <c r="B32" s="47"/>
      <c r="C32" s="47"/>
      <c r="D32" s="43"/>
      <c r="E32" s="18">
        <v>0</v>
      </c>
      <c r="F32" s="18">
        <v>0</v>
      </c>
      <c r="G32" s="18">
        <v>0</v>
      </c>
      <c r="H32" s="18"/>
      <c r="I32" s="18">
        <f t="shared" si="4"/>
        <v>0</v>
      </c>
      <c r="J32" s="18">
        <v>0</v>
      </c>
      <c r="K32" s="18">
        <v>0</v>
      </c>
      <c r="L32" s="18">
        <v>0</v>
      </c>
      <c r="M32" s="18"/>
      <c r="N32" s="18">
        <f t="shared" ref="N32:N46" si="9">J32+L32-M32</f>
        <v>0</v>
      </c>
      <c r="O32" s="18">
        <v>0</v>
      </c>
      <c r="P32" s="18">
        <v>0</v>
      </c>
      <c r="Q32" s="18">
        <v>0</v>
      </c>
      <c r="R32" s="18"/>
      <c r="S32" s="18">
        <f t="shared" si="6"/>
        <v>0</v>
      </c>
      <c r="T32" s="18">
        <v>0</v>
      </c>
      <c r="U32" s="18">
        <v>0</v>
      </c>
      <c r="V32" s="18">
        <v>0</v>
      </c>
      <c r="W32" s="18"/>
      <c r="X32" s="18">
        <f t="shared" si="7"/>
        <v>0</v>
      </c>
      <c r="Y32" s="19">
        <f>X32+I40+N32+S32</f>
        <v>0</v>
      </c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3"/>
    </row>
    <row r="33" spans="1:86" s="24" customFormat="1" ht="45" customHeight="1" x14ac:dyDescent="0.25">
      <c r="A33" s="16">
        <v>27</v>
      </c>
      <c r="B33" s="47"/>
      <c r="C33" s="47"/>
      <c r="D33" s="43"/>
      <c r="E33" s="18">
        <v>0</v>
      </c>
      <c r="F33" s="18">
        <v>0</v>
      </c>
      <c r="G33" s="18">
        <v>0</v>
      </c>
      <c r="H33" s="18"/>
      <c r="I33" s="18">
        <f t="shared" si="4"/>
        <v>0</v>
      </c>
      <c r="J33" s="18">
        <v>0</v>
      </c>
      <c r="K33" s="18">
        <v>0</v>
      </c>
      <c r="L33" s="18">
        <v>0</v>
      </c>
      <c r="M33" s="18"/>
      <c r="N33" s="18">
        <f t="shared" si="9"/>
        <v>0</v>
      </c>
      <c r="O33" s="18">
        <v>0</v>
      </c>
      <c r="P33" s="18">
        <v>0</v>
      </c>
      <c r="Q33" s="18">
        <v>0</v>
      </c>
      <c r="R33" s="18"/>
      <c r="S33" s="18">
        <f t="shared" si="6"/>
        <v>0</v>
      </c>
      <c r="T33" s="18">
        <v>0</v>
      </c>
      <c r="U33" s="18">
        <v>0</v>
      </c>
      <c r="V33" s="18">
        <v>0</v>
      </c>
      <c r="W33" s="18"/>
      <c r="X33" s="18">
        <f t="shared" si="7"/>
        <v>0</v>
      </c>
      <c r="Y33" s="19">
        <f>X33+I41+N33+S33</f>
        <v>0</v>
      </c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3"/>
    </row>
    <row r="34" spans="1:86" s="24" customFormat="1" ht="45" customHeight="1" x14ac:dyDescent="0.25">
      <c r="A34" s="16">
        <v>28</v>
      </c>
      <c r="B34" s="47"/>
      <c r="C34" s="47"/>
      <c r="D34" s="44"/>
      <c r="E34" s="18">
        <v>0</v>
      </c>
      <c r="F34" s="18">
        <v>0</v>
      </c>
      <c r="G34" s="18">
        <v>0</v>
      </c>
      <c r="H34" s="18"/>
      <c r="I34" s="18">
        <f t="shared" si="4"/>
        <v>0</v>
      </c>
      <c r="J34" s="18">
        <v>0</v>
      </c>
      <c r="K34" s="18">
        <v>0</v>
      </c>
      <c r="L34" s="18">
        <v>0</v>
      </c>
      <c r="M34" s="18"/>
      <c r="N34" s="18">
        <f t="shared" si="9"/>
        <v>0</v>
      </c>
      <c r="O34" s="18">
        <v>0</v>
      </c>
      <c r="P34" s="18">
        <v>0</v>
      </c>
      <c r="Q34" s="18">
        <v>0</v>
      </c>
      <c r="R34" s="18"/>
      <c r="S34" s="18">
        <f t="shared" si="6"/>
        <v>0</v>
      </c>
      <c r="T34" s="18">
        <v>0</v>
      </c>
      <c r="U34" s="18">
        <v>0</v>
      </c>
      <c r="V34" s="18">
        <v>0</v>
      </c>
      <c r="W34" s="18"/>
      <c r="X34" s="18">
        <f t="shared" si="7"/>
        <v>0</v>
      </c>
      <c r="Y34" s="19">
        <f>X34+I34+N34+S34</f>
        <v>0</v>
      </c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3"/>
    </row>
    <row r="35" spans="1:86" s="24" customFormat="1" ht="45" customHeight="1" x14ac:dyDescent="0.25">
      <c r="A35" s="16">
        <v>29</v>
      </c>
      <c r="B35" s="47"/>
      <c r="C35" s="47"/>
      <c r="D35" s="44"/>
      <c r="E35" s="18">
        <v>0</v>
      </c>
      <c r="F35" s="18">
        <v>0</v>
      </c>
      <c r="G35" s="18">
        <v>0</v>
      </c>
      <c r="H35" s="18"/>
      <c r="I35" s="18">
        <f t="shared" si="4"/>
        <v>0</v>
      </c>
      <c r="J35" s="18">
        <v>0</v>
      </c>
      <c r="K35" s="18">
        <v>0</v>
      </c>
      <c r="L35" s="18">
        <v>0</v>
      </c>
      <c r="M35" s="18"/>
      <c r="N35" s="18">
        <f t="shared" si="9"/>
        <v>0</v>
      </c>
      <c r="O35" s="18">
        <v>0</v>
      </c>
      <c r="P35" s="18">
        <v>0</v>
      </c>
      <c r="Q35" s="18">
        <v>0</v>
      </c>
      <c r="R35" s="18"/>
      <c r="S35" s="18">
        <f t="shared" si="6"/>
        <v>0</v>
      </c>
      <c r="T35" s="18">
        <v>0</v>
      </c>
      <c r="U35" s="18">
        <v>0</v>
      </c>
      <c r="V35" s="18">
        <v>0</v>
      </c>
      <c r="W35" s="18"/>
      <c r="X35" s="18">
        <f t="shared" si="7"/>
        <v>0</v>
      </c>
      <c r="Y35" s="19">
        <f>X35+I35+N35+S35</f>
        <v>0</v>
      </c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3"/>
    </row>
    <row r="36" spans="1:86" s="24" customFormat="1" ht="45" customHeight="1" x14ac:dyDescent="0.25">
      <c r="A36" s="16">
        <v>30</v>
      </c>
      <c r="B36" s="47"/>
      <c r="C36" s="47"/>
      <c r="D36" s="43"/>
      <c r="E36" s="18">
        <v>0</v>
      </c>
      <c r="F36" s="18">
        <v>0</v>
      </c>
      <c r="G36" s="18">
        <v>0</v>
      </c>
      <c r="H36" s="18"/>
      <c r="I36" s="18">
        <f t="shared" si="4"/>
        <v>0</v>
      </c>
      <c r="J36" s="18">
        <v>0</v>
      </c>
      <c r="K36" s="18">
        <v>0</v>
      </c>
      <c r="L36" s="18">
        <v>0</v>
      </c>
      <c r="M36" s="18"/>
      <c r="N36" s="18">
        <f t="shared" si="9"/>
        <v>0</v>
      </c>
      <c r="O36" s="18">
        <v>0</v>
      </c>
      <c r="P36" s="18">
        <v>0</v>
      </c>
      <c r="Q36" s="18">
        <v>0</v>
      </c>
      <c r="R36" s="18"/>
      <c r="S36" s="18">
        <f t="shared" si="6"/>
        <v>0</v>
      </c>
      <c r="T36" s="18">
        <v>0</v>
      </c>
      <c r="U36" s="18">
        <v>0</v>
      </c>
      <c r="V36" s="18">
        <v>0</v>
      </c>
      <c r="W36" s="18"/>
      <c r="X36" s="18">
        <f t="shared" si="7"/>
        <v>0</v>
      </c>
      <c r="Y36" s="19">
        <f>X36+I36+N36+S36</f>
        <v>0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3"/>
    </row>
    <row r="37" spans="1:86" s="24" customFormat="1" ht="45" customHeight="1" x14ac:dyDescent="0.25">
      <c r="A37" s="16">
        <v>31</v>
      </c>
      <c r="B37" s="47"/>
      <c r="C37" s="47"/>
      <c r="D37" s="43"/>
      <c r="E37" s="18">
        <v>0</v>
      </c>
      <c r="F37" s="18">
        <v>0</v>
      </c>
      <c r="G37" s="18">
        <v>0</v>
      </c>
      <c r="H37" s="18"/>
      <c r="I37" s="18">
        <f t="shared" si="4"/>
        <v>0</v>
      </c>
      <c r="J37" s="18">
        <v>0</v>
      </c>
      <c r="K37" s="18">
        <v>0</v>
      </c>
      <c r="L37" s="18">
        <v>0</v>
      </c>
      <c r="M37" s="18"/>
      <c r="N37" s="18">
        <f t="shared" si="9"/>
        <v>0</v>
      </c>
      <c r="O37" s="18">
        <v>0</v>
      </c>
      <c r="P37" s="18">
        <v>0</v>
      </c>
      <c r="Q37" s="18">
        <v>0</v>
      </c>
      <c r="R37" s="18"/>
      <c r="S37" s="18">
        <f t="shared" si="6"/>
        <v>0</v>
      </c>
      <c r="T37" s="18">
        <v>0</v>
      </c>
      <c r="U37" s="18">
        <v>0</v>
      </c>
      <c r="V37" s="18">
        <v>0</v>
      </c>
      <c r="W37" s="18">
        <v>0</v>
      </c>
      <c r="X37" s="18">
        <f t="shared" si="7"/>
        <v>0</v>
      </c>
      <c r="Y37" s="19">
        <f>X37+I37+N37+S37</f>
        <v>0</v>
      </c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3"/>
    </row>
    <row r="38" spans="1:86" s="24" customFormat="1" ht="45" customHeight="1" x14ac:dyDescent="0.25">
      <c r="A38" s="16">
        <v>32</v>
      </c>
      <c r="B38" s="47"/>
      <c r="C38" s="47"/>
      <c r="D38" s="43"/>
      <c r="E38" s="18">
        <v>0</v>
      </c>
      <c r="F38" s="18">
        <v>0</v>
      </c>
      <c r="G38" s="18">
        <v>0</v>
      </c>
      <c r="H38" s="18"/>
      <c r="I38" s="18">
        <f t="shared" si="4"/>
        <v>0</v>
      </c>
      <c r="J38" s="18">
        <v>0</v>
      </c>
      <c r="K38" s="18">
        <v>0</v>
      </c>
      <c r="L38" s="18">
        <v>0</v>
      </c>
      <c r="M38" s="18"/>
      <c r="N38" s="18">
        <f t="shared" si="9"/>
        <v>0</v>
      </c>
      <c r="O38" s="18">
        <v>0</v>
      </c>
      <c r="P38" s="18">
        <v>0</v>
      </c>
      <c r="Q38" s="18">
        <v>0</v>
      </c>
      <c r="R38" s="18"/>
      <c r="S38" s="18">
        <f t="shared" si="6"/>
        <v>0</v>
      </c>
      <c r="T38" s="18">
        <v>0</v>
      </c>
      <c r="U38" s="18">
        <v>0</v>
      </c>
      <c r="V38" s="18">
        <v>0</v>
      </c>
      <c r="W38" s="18">
        <v>0</v>
      </c>
      <c r="X38" s="18">
        <f t="shared" si="7"/>
        <v>0</v>
      </c>
      <c r="Y38" s="19">
        <f>X38+I38+N38+S38</f>
        <v>0</v>
      </c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3"/>
    </row>
    <row r="39" spans="1:86" s="24" customFormat="1" ht="45" customHeight="1" x14ac:dyDescent="0.25">
      <c r="A39" s="16">
        <v>33</v>
      </c>
      <c r="B39" s="47"/>
      <c r="C39" s="47"/>
      <c r="D39" s="43"/>
      <c r="E39" s="18">
        <v>0</v>
      </c>
      <c r="F39" s="18">
        <v>0</v>
      </c>
      <c r="G39" s="18">
        <v>0</v>
      </c>
      <c r="H39" s="18"/>
      <c r="I39" s="18">
        <f t="shared" si="4"/>
        <v>0</v>
      </c>
      <c r="J39" s="18">
        <v>0</v>
      </c>
      <c r="K39" s="18">
        <v>0</v>
      </c>
      <c r="L39" s="18">
        <v>0</v>
      </c>
      <c r="M39" s="18"/>
      <c r="N39" s="18">
        <f t="shared" si="9"/>
        <v>0</v>
      </c>
      <c r="O39" s="18">
        <v>0</v>
      </c>
      <c r="P39" s="18">
        <v>0</v>
      </c>
      <c r="Q39" s="18">
        <v>0</v>
      </c>
      <c r="R39" s="18"/>
      <c r="S39" s="18">
        <f t="shared" si="6"/>
        <v>0</v>
      </c>
      <c r="T39" s="18">
        <v>0</v>
      </c>
      <c r="U39" s="18">
        <v>0</v>
      </c>
      <c r="V39" s="18">
        <v>0</v>
      </c>
      <c r="W39" s="18"/>
      <c r="X39" s="18">
        <f t="shared" si="7"/>
        <v>0</v>
      </c>
      <c r="Y39" s="19">
        <f>X39+I47+N39+S39</f>
        <v>0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3"/>
    </row>
    <row r="40" spans="1:86" s="20" customFormat="1" ht="45" customHeight="1" x14ac:dyDescent="0.25">
      <c r="A40" s="16">
        <v>34</v>
      </c>
      <c r="B40" s="47"/>
      <c r="C40" s="47"/>
      <c r="D40" s="43"/>
      <c r="E40" s="18">
        <v>0</v>
      </c>
      <c r="F40" s="18">
        <v>0</v>
      </c>
      <c r="G40" s="18">
        <v>0</v>
      </c>
      <c r="H40" s="18"/>
      <c r="I40" s="18">
        <f t="shared" si="4"/>
        <v>0</v>
      </c>
      <c r="J40" s="18">
        <v>0</v>
      </c>
      <c r="K40" s="18">
        <v>0</v>
      </c>
      <c r="L40" s="18">
        <v>0</v>
      </c>
      <c r="M40" s="18"/>
      <c r="N40" s="18">
        <f t="shared" si="9"/>
        <v>0</v>
      </c>
      <c r="O40" s="18">
        <v>0</v>
      </c>
      <c r="P40" s="18">
        <v>0</v>
      </c>
      <c r="Q40" s="18">
        <v>0</v>
      </c>
      <c r="R40" s="18"/>
      <c r="S40" s="18">
        <f t="shared" si="6"/>
        <v>0</v>
      </c>
      <c r="T40" s="18">
        <v>0</v>
      </c>
      <c r="U40" s="18">
        <v>0</v>
      </c>
      <c r="V40" s="18">
        <v>0</v>
      </c>
      <c r="W40" s="18"/>
      <c r="X40" s="18">
        <f t="shared" si="7"/>
        <v>0</v>
      </c>
      <c r="Y40" s="19">
        <f>X40+I40+N40+S40</f>
        <v>0</v>
      </c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spans="1:86" s="20" customFormat="1" ht="45" customHeight="1" x14ac:dyDescent="0.25">
      <c r="A41" s="16">
        <v>35</v>
      </c>
      <c r="B41" s="47"/>
      <c r="C41" s="47"/>
      <c r="D41" s="43"/>
      <c r="E41" s="18">
        <v>0</v>
      </c>
      <c r="F41" s="18">
        <v>0</v>
      </c>
      <c r="G41" s="18">
        <v>0</v>
      </c>
      <c r="H41" s="18"/>
      <c r="I41" s="18">
        <f t="shared" si="4"/>
        <v>0</v>
      </c>
      <c r="J41" s="18">
        <v>0</v>
      </c>
      <c r="K41" s="18">
        <v>0</v>
      </c>
      <c r="L41" s="18">
        <v>0</v>
      </c>
      <c r="M41" s="18">
        <v>0</v>
      </c>
      <c r="N41" s="18">
        <f t="shared" si="9"/>
        <v>0</v>
      </c>
      <c r="O41" s="18">
        <v>0</v>
      </c>
      <c r="P41" s="18">
        <v>0</v>
      </c>
      <c r="Q41" s="18">
        <v>0</v>
      </c>
      <c r="R41" s="18"/>
      <c r="S41" s="18">
        <f t="shared" si="6"/>
        <v>0</v>
      </c>
      <c r="T41" s="18">
        <v>0</v>
      </c>
      <c r="U41" s="18">
        <v>0</v>
      </c>
      <c r="V41" s="18">
        <v>0</v>
      </c>
      <c r="W41" s="18"/>
      <c r="X41" s="18">
        <f t="shared" si="7"/>
        <v>0</v>
      </c>
      <c r="Y41" s="19">
        <f>X41+I49+N41+S41</f>
        <v>0</v>
      </c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  <row r="42" spans="1:86" s="20" customFormat="1" ht="45" customHeight="1" x14ac:dyDescent="0.25">
      <c r="A42" s="16">
        <v>36</v>
      </c>
      <c r="B42" s="47"/>
      <c r="C42" s="47"/>
      <c r="D42" s="43"/>
      <c r="E42" s="18">
        <v>0</v>
      </c>
      <c r="F42" s="18">
        <v>0</v>
      </c>
      <c r="G42" s="18">
        <v>0</v>
      </c>
      <c r="H42" s="18"/>
      <c r="I42" s="18">
        <f t="shared" si="4"/>
        <v>0</v>
      </c>
      <c r="J42" s="18">
        <v>0</v>
      </c>
      <c r="K42" s="18">
        <v>0</v>
      </c>
      <c r="L42" s="18">
        <v>0</v>
      </c>
      <c r="M42" s="18"/>
      <c r="N42" s="18">
        <f t="shared" si="9"/>
        <v>0</v>
      </c>
      <c r="O42" s="18">
        <v>0</v>
      </c>
      <c r="P42" s="18">
        <v>0</v>
      </c>
      <c r="Q42" s="18">
        <v>0</v>
      </c>
      <c r="R42" s="18"/>
      <c r="S42" s="18">
        <f t="shared" si="6"/>
        <v>0</v>
      </c>
      <c r="T42" s="18">
        <v>0</v>
      </c>
      <c r="U42" s="18">
        <v>0</v>
      </c>
      <c r="V42" s="18">
        <v>0</v>
      </c>
      <c r="W42" s="18"/>
      <c r="X42" s="18">
        <f t="shared" si="7"/>
        <v>0</v>
      </c>
      <c r="Y42" s="19">
        <f>X42+I42+N42+S42</f>
        <v>0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</row>
    <row r="43" spans="1:86" s="20" customFormat="1" ht="45" customHeight="1" x14ac:dyDescent="0.25">
      <c r="A43" s="16">
        <v>37</v>
      </c>
      <c r="B43" s="47"/>
      <c r="C43" s="47"/>
      <c r="D43" s="43"/>
      <c r="E43" s="18">
        <v>0</v>
      </c>
      <c r="F43" s="18">
        <v>0</v>
      </c>
      <c r="G43" s="18">
        <v>0</v>
      </c>
      <c r="H43" s="18"/>
      <c r="I43" s="18">
        <v>0</v>
      </c>
      <c r="J43" s="18">
        <v>0</v>
      </c>
      <c r="K43" s="18">
        <v>0</v>
      </c>
      <c r="L43" s="18">
        <v>0</v>
      </c>
      <c r="M43" s="18"/>
      <c r="N43" s="18">
        <f t="shared" si="9"/>
        <v>0</v>
      </c>
      <c r="O43" s="18">
        <v>0</v>
      </c>
      <c r="P43" s="18">
        <v>0</v>
      </c>
      <c r="Q43" s="18">
        <v>0</v>
      </c>
      <c r="R43" s="18"/>
      <c r="S43" s="18">
        <f t="shared" si="6"/>
        <v>0</v>
      </c>
      <c r="T43" s="18">
        <v>0</v>
      </c>
      <c r="U43" s="18">
        <v>0</v>
      </c>
      <c r="V43" s="18">
        <v>0</v>
      </c>
      <c r="W43" s="18"/>
      <c r="X43" s="18">
        <f t="shared" si="7"/>
        <v>0</v>
      </c>
      <c r="Y43" s="19">
        <f>X43+I51+N43+S43</f>
        <v>0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</row>
    <row r="44" spans="1:86" s="20" customFormat="1" ht="45" customHeight="1" x14ac:dyDescent="0.25">
      <c r="A44" s="16">
        <v>38</v>
      </c>
      <c r="B44" s="48"/>
      <c r="C44" s="48"/>
      <c r="D44" s="43"/>
      <c r="E44" s="18"/>
      <c r="F44" s="18">
        <v>0</v>
      </c>
      <c r="G44" s="18">
        <v>0</v>
      </c>
      <c r="H44" s="18"/>
      <c r="I44" s="18">
        <f t="shared" ref="I44:I46" si="10">E44+G44-H44</f>
        <v>0</v>
      </c>
      <c r="J44" s="18"/>
      <c r="K44" s="18">
        <v>0</v>
      </c>
      <c r="L44" s="18">
        <v>0</v>
      </c>
      <c r="M44" s="18"/>
      <c r="N44" s="18">
        <f t="shared" si="9"/>
        <v>0</v>
      </c>
      <c r="O44" s="18">
        <v>0</v>
      </c>
      <c r="P44" s="18">
        <v>0</v>
      </c>
      <c r="Q44" s="18">
        <v>0</v>
      </c>
      <c r="R44" s="18"/>
      <c r="S44" s="18">
        <f t="shared" si="6"/>
        <v>0</v>
      </c>
      <c r="T44" s="18">
        <v>0</v>
      </c>
      <c r="U44" s="18">
        <v>0</v>
      </c>
      <c r="V44" s="18">
        <v>0</v>
      </c>
      <c r="W44" s="18"/>
      <c r="X44" s="18"/>
      <c r="Y44" s="19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</row>
    <row r="45" spans="1:86" s="20" customFormat="1" ht="45" customHeight="1" x14ac:dyDescent="0.25">
      <c r="A45" s="16">
        <v>39</v>
      </c>
      <c r="B45" s="46"/>
      <c r="C45" s="46"/>
      <c r="D45" s="43"/>
      <c r="E45" s="18">
        <v>0</v>
      </c>
      <c r="F45" s="18">
        <v>0</v>
      </c>
      <c r="G45" s="18">
        <v>0</v>
      </c>
      <c r="H45" s="18"/>
      <c r="I45" s="18">
        <f t="shared" si="10"/>
        <v>0</v>
      </c>
      <c r="J45" s="18"/>
      <c r="K45" s="18">
        <v>0</v>
      </c>
      <c r="L45" s="18"/>
      <c r="M45" s="18"/>
      <c r="N45" s="18">
        <f t="shared" si="9"/>
        <v>0</v>
      </c>
      <c r="O45" s="18">
        <v>0</v>
      </c>
      <c r="P45" s="18">
        <v>0</v>
      </c>
      <c r="Q45" s="18">
        <v>0</v>
      </c>
      <c r="R45" s="18"/>
      <c r="S45" s="18">
        <f t="shared" si="6"/>
        <v>0</v>
      </c>
      <c r="T45" s="18"/>
      <c r="U45" s="18">
        <v>0</v>
      </c>
      <c r="V45" s="18">
        <v>0</v>
      </c>
      <c r="W45" s="18"/>
      <c r="X45" s="18"/>
      <c r="Y45" s="19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</row>
    <row r="46" spans="1:86" s="20" customFormat="1" ht="45" customHeight="1" x14ac:dyDescent="0.25">
      <c r="A46" s="16">
        <v>40</v>
      </c>
      <c r="B46" s="45"/>
      <c r="C46" s="45"/>
      <c r="D46" s="17"/>
      <c r="E46" s="18"/>
      <c r="F46" s="18"/>
      <c r="G46" s="18">
        <v>0</v>
      </c>
      <c r="H46" s="18"/>
      <c r="I46" s="18">
        <f t="shared" si="10"/>
        <v>0</v>
      </c>
      <c r="J46" s="18"/>
      <c r="K46" s="18">
        <v>0</v>
      </c>
      <c r="L46" s="18"/>
      <c r="M46" s="18"/>
      <c r="N46" s="18">
        <f t="shared" si="9"/>
        <v>0</v>
      </c>
      <c r="O46" s="18"/>
      <c r="P46" s="18"/>
      <c r="Q46" s="18"/>
      <c r="R46" s="18"/>
      <c r="S46" s="18">
        <f t="shared" si="6"/>
        <v>0</v>
      </c>
      <c r="T46" s="18"/>
      <c r="U46" s="18"/>
      <c r="V46" s="18">
        <v>0</v>
      </c>
      <c r="W46" s="18"/>
      <c r="X46" s="18"/>
      <c r="Y46" s="19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</row>
    <row r="47" spans="1:86" s="20" customFormat="1" ht="20.25" x14ac:dyDescent="0.25">
      <c r="A47" s="25"/>
      <c r="B47" s="22"/>
      <c r="C47" s="22"/>
      <c r="D47" s="26"/>
      <c r="E47" s="27"/>
      <c r="F47" s="27"/>
      <c r="G47" s="27"/>
      <c r="H47" s="27"/>
      <c r="I47" s="28"/>
      <c r="J47" s="22"/>
      <c r="K47" s="22"/>
      <c r="L47" s="22"/>
      <c r="M47" s="22"/>
      <c r="N47" s="28"/>
      <c r="O47" s="22"/>
      <c r="P47" s="22"/>
      <c r="Q47" s="22"/>
      <c r="R47" s="22"/>
      <c r="S47" s="28"/>
      <c r="T47" s="22"/>
      <c r="U47" s="22"/>
      <c r="V47" s="22"/>
      <c r="W47" s="22"/>
      <c r="X47" s="28"/>
      <c r="Y47" s="22"/>
      <c r="Z47" s="22"/>
      <c r="AA47" s="22"/>
      <c r="AB47" s="22"/>
      <c r="AC47" s="28"/>
      <c r="AD47" s="22"/>
      <c r="AE47" s="22"/>
      <c r="AF47" s="22"/>
      <c r="AG47" s="22"/>
      <c r="AH47" s="28"/>
      <c r="AI47" s="29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</row>
    <row r="48" spans="1:86" s="20" customFormat="1" ht="30" x14ac:dyDescent="0.25">
      <c r="A48" s="25"/>
      <c r="B48" s="138" t="s">
        <v>18</v>
      </c>
      <c r="C48" s="138"/>
      <c r="D48" s="138"/>
      <c r="E48" s="138"/>
      <c r="F48" s="138"/>
      <c r="G48" s="138"/>
      <c r="H48" s="138"/>
      <c r="I48" s="28"/>
      <c r="J48" s="22"/>
      <c r="K48" s="22"/>
      <c r="L48" s="22"/>
      <c r="M48" s="22"/>
      <c r="N48" s="28"/>
      <c r="O48" s="22"/>
      <c r="P48" s="22"/>
      <c r="Q48" s="22"/>
      <c r="R48" s="22"/>
      <c r="S48" s="28"/>
      <c r="T48" s="22"/>
      <c r="U48" s="22"/>
      <c r="V48" s="22"/>
      <c r="W48" s="22"/>
      <c r="X48" s="28"/>
      <c r="Y48" s="22"/>
      <c r="Z48" s="22"/>
      <c r="AA48" s="22"/>
      <c r="AB48" s="22"/>
      <c r="AC48" s="28"/>
      <c r="AD48" s="22"/>
      <c r="AE48" s="22"/>
      <c r="AF48" s="22"/>
      <c r="AG48" s="22"/>
      <c r="AH48" s="28"/>
      <c r="AI48" s="29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</row>
    <row r="49" spans="1:52" s="20" customFormat="1" ht="26.25" x14ac:dyDescent="0.25">
      <c r="A49" s="25"/>
      <c r="B49" s="141" t="s">
        <v>19</v>
      </c>
      <c r="C49" s="142"/>
      <c r="D49" s="30"/>
      <c r="E49" s="31"/>
      <c r="F49" s="31"/>
      <c r="G49" s="31"/>
      <c r="H49" s="32" t="s">
        <v>20</v>
      </c>
      <c r="J49" s="22"/>
      <c r="K49" s="22"/>
      <c r="L49" s="28"/>
      <c r="M49" s="22"/>
      <c r="N49" s="22"/>
      <c r="O49" s="22"/>
      <c r="P49" s="22"/>
      <c r="Q49" s="28"/>
      <c r="R49" s="22"/>
      <c r="S49" s="22"/>
      <c r="T49" s="22"/>
      <c r="V49" s="28"/>
      <c r="W49" s="22"/>
      <c r="X49" s="22"/>
      <c r="Y49" s="22"/>
      <c r="Z49" s="22"/>
      <c r="AA49" s="28"/>
      <c r="AB49" s="22"/>
      <c r="AC49" s="22"/>
      <c r="AD49" s="22"/>
      <c r="AE49" s="22"/>
      <c r="AF49" s="28"/>
      <c r="AG49" s="33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</row>
    <row r="50" spans="1:52" s="20" customFormat="1" ht="30" customHeight="1" x14ac:dyDescent="0.25">
      <c r="A50" s="34">
        <v>1</v>
      </c>
      <c r="B50" s="133" t="s">
        <v>17</v>
      </c>
      <c r="C50" s="133"/>
      <c r="D50" s="35">
        <v>59.05</v>
      </c>
      <c r="E50" s="35">
        <v>54.6</v>
      </c>
      <c r="F50" s="35">
        <v>58.15</v>
      </c>
      <c r="G50" s="35">
        <v>56.1</v>
      </c>
      <c r="H50" s="41">
        <f>SUM(D50:G50)</f>
        <v>227.9</v>
      </c>
      <c r="I50" s="36"/>
      <c r="J50" s="22"/>
      <c r="O50" s="22"/>
      <c r="P50" s="22"/>
      <c r="Q50" s="28"/>
      <c r="R50" s="22"/>
      <c r="S50" s="22"/>
      <c r="T50" s="22"/>
      <c r="V50" s="28"/>
      <c r="W50" s="22"/>
      <c r="X50" s="22"/>
      <c r="Y50" s="22"/>
      <c r="Z50" s="22"/>
      <c r="AA50" s="28"/>
      <c r="AB50" s="22"/>
      <c r="AC50" s="22"/>
      <c r="AD50" s="22"/>
      <c r="AE50" s="22"/>
      <c r="AF50" s="28"/>
      <c r="AG50" s="33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</row>
    <row r="51" spans="1:52" s="20" customFormat="1" ht="30" customHeight="1" x14ac:dyDescent="0.25">
      <c r="A51" s="34">
        <v>2</v>
      </c>
      <c r="B51" s="133" t="s">
        <v>16</v>
      </c>
      <c r="C51" s="133"/>
      <c r="D51" s="35">
        <v>59.05</v>
      </c>
      <c r="E51" s="35">
        <v>55.7</v>
      </c>
      <c r="F51" s="35">
        <v>57.2</v>
      </c>
      <c r="G51" s="35">
        <v>55.2</v>
      </c>
      <c r="H51" s="41">
        <f t="shared" ref="H51:H57" si="11">SUM(D51:G51)</f>
        <v>227.14999999999998</v>
      </c>
      <c r="I51" s="36"/>
      <c r="J51" s="22"/>
      <c r="O51" s="22"/>
      <c r="P51" s="22"/>
      <c r="Q51" s="28"/>
      <c r="R51" s="22"/>
      <c r="S51" s="22"/>
      <c r="T51" s="22"/>
      <c r="V51" s="28"/>
      <c r="W51" s="22"/>
      <c r="X51" s="22"/>
      <c r="Y51" s="22"/>
      <c r="Z51" s="22"/>
      <c r="AA51" s="28"/>
      <c r="AB51" s="22"/>
      <c r="AC51" s="22"/>
      <c r="AD51" s="22"/>
      <c r="AE51" s="22"/>
      <c r="AF51" s="28"/>
      <c r="AG51" s="33"/>
      <c r="AR51" s="22"/>
      <c r="AS51" s="22"/>
      <c r="AT51" s="22"/>
      <c r="AU51" s="22"/>
      <c r="AV51" s="22"/>
      <c r="AW51" s="22"/>
      <c r="AX51" s="22"/>
      <c r="AY51" s="22"/>
      <c r="AZ51" s="22"/>
    </row>
    <row r="52" spans="1:52" s="20" customFormat="1" ht="30" customHeight="1" x14ac:dyDescent="0.25">
      <c r="A52" s="34">
        <v>3</v>
      </c>
      <c r="B52" s="133" t="s">
        <v>10</v>
      </c>
      <c r="C52" s="133"/>
      <c r="D52" s="35">
        <v>56.95</v>
      </c>
      <c r="E52" s="35">
        <v>35.450000000000003</v>
      </c>
      <c r="F52" s="35">
        <v>55.9</v>
      </c>
      <c r="G52" s="35">
        <v>54.05</v>
      </c>
      <c r="H52" s="41">
        <f t="shared" si="11"/>
        <v>202.35000000000002</v>
      </c>
      <c r="I52" s="36"/>
      <c r="J52" s="22"/>
      <c r="O52" s="22"/>
      <c r="P52" s="22"/>
      <c r="Q52" s="28"/>
      <c r="R52" s="22"/>
      <c r="S52" s="22"/>
      <c r="T52" s="22"/>
      <c r="V52" s="28"/>
      <c r="W52" s="22"/>
      <c r="X52" s="22"/>
      <c r="Y52" s="22"/>
      <c r="Z52" s="22"/>
      <c r="AA52" s="28"/>
      <c r="AB52" s="22"/>
      <c r="AC52" s="22"/>
      <c r="AD52" s="22"/>
      <c r="AE52" s="22"/>
      <c r="AF52" s="28"/>
      <c r="AG52" s="33"/>
      <c r="AR52" s="22"/>
      <c r="AS52" s="22"/>
      <c r="AT52" s="22"/>
      <c r="AU52" s="22"/>
      <c r="AV52" s="22"/>
      <c r="AW52" s="22"/>
      <c r="AX52" s="22"/>
      <c r="AY52" s="22"/>
      <c r="AZ52" s="22"/>
    </row>
    <row r="53" spans="1:52" s="20" customFormat="1" ht="30" customHeight="1" x14ac:dyDescent="0.25">
      <c r="A53" s="37">
        <v>4</v>
      </c>
      <c r="B53" s="133" t="s">
        <v>13</v>
      </c>
      <c r="C53" s="133"/>
      <c r="D53" s="35">
        <v>56.1</v>
      </c>
      <c r="E53" s="35">
        <v>34.700000000000003</v>
      </c>
      <c r="F53" s="35">
        <v>53.05</v>
      </c>
      <c r="G53" s="35">
        <v>53.55</v>
      </c>
      <c r="H53" s="41">
        <f t="shared" si="11"/>
        <v>197.40000000000003</v>
      </c>
      <c r="I53" s="36"/>
      <c r="J53" s="22"/>
      <c r="O53" s="22"/>
      <c r="P53" s="22"/>
      <c r="Q53" s="28"/>
      <c r="R53" s="22"/>
      <c r="S53" s="22"/>
      <c r="T53" s="22"/>
      <c r="V53" s="28"/>
      <c r="W53" s="22"/>
      <c r="X53" s="22"/>
      <c r="Y53" s="22"/>
      <c r="Z53" s="22"/>
      <c r="AA53" s="28"/>
      <c r="AB53" s="22"/>
      <c r="AC53" s="22"/>
      <c r="AD53" s="22"/>
      <c r="AE53" s="22"/>
      <c r="AF53" s="28"/>
      <c r="AG53" s="33"/>
    </row>
    <row r="54" spans="1:52" s="20" customFormat="1" ht="30" customHeight="1" x14ac:dyDescent="0.25">
      <c r="A54" s="34">
        <v>5</v>
      </c>
      <c r="B54" s="133" t="s">
        <v>14</v>
      </c>
      <c r="C54" s="133"/>
      <c r="D54" s="35">
        <v>56.9</v>
      </c>
      <c r="E54" s="35">
        <v>33</v>
      </c>
      <c r="F54" s="35">
        <v>52.35</v>
      </c>
      <c r="G54" s="35">
        <v>50.6</v>
      </c>
      <c r="H54" s="41">
        <f t="shared" si="11"/>
        <v>192.85</v>
      </c>
      <c r="I54" s="36"/>
      <c r="J54" s="22"/>
      <c r="O54" s="22"/>
      <c r="P54" s="22"/>
      <c r="Q54" s="28"/>
      <c r="R54" s="22"/>
      <c r="S54" s="22"/>
      <c r="T54" s="22"/>
      <c r="V54" s="28"/>
      <c r="W54" s="22"/>
      <c r="X54" s="22"/>
      <c r="Y54" s="22"/>
      <c r="Z54" s="22"/>
      <c r="AA54" s="28"/>
      <c r="AB54" s="22"/>
      <c r="AC54" s="22"/>
      <c r="AD54" s="22"/>
      <c r="AE54" s="22"/>
      <c r="AF54" s="28"/>
      <c r="AG54" s="33"/>
    </row>
    <row r="55" spans="1:52" s="20" customFormat="1" ht="30" customHeight="1" x14ac:dyDescent="0.25">
      <c r="A55" s="34">
        <v>6</v>
      </c>
      <c r="B55" s="133" t="s">
        <v>15</v>
      </c>
      <c r="C55" s="133"/>
      <c r="D55" s="35">
        <v>58.3</v>
      </c>
      <c r="E55" s="35">
        <v>26.1</v>
      </c>
      <c r="F55" s="35">
        <v>55.1</v>
      </c>
      <c r="G55" s="35">
        <v>52.8</v>
      </c>
      <c r="H55" s="41">
        <f t="shared" si="11"/>
        <v>192.3</v>
      </c>
      <c r="I55" s="36"/>
      <c r="J55" s="22"/>
      <c r="O55" s="22"/>
      <c r="P55" s="22"/>
      <c r="Q55" s="28"/>
      <c r="R55" s="22"/>
      <c r="S55" s="22"/>
      <c r="T55" s="22"/>
      <c r="V55" s="28"/>
      <c r="W55" s="22"/>
      <c r="X55" s="22"/>
      <c r="Y55" s="22"/>
      <c r="Z55" s="22"/>
      <c r="AA55" s="28"/>
      <c r="AB55" s="22"/>
      <c r="AC55" s="22"/>
      <c r="AD55" s="22"/>
      <c r="AE55" s="22"/>
      <c r="AF55" s="28"/>
      <c r="AG55" s="33"/>
    </row>
    <row r="56" spans="1:52" s="20" customFormat="1" ht="30" customHeight="1" x14ac:dyDescent="0.25">
      <c r="A56" s="34">
        <v>7</v>
      </c>
      <c r="B56" s="133" t="s">
        <v>12</v>
      </c>
      <c r="C56" s="133"/>
      <c r="D56" s="35">
        <v>52.3</v>
      </c>
      <c r="E56" s="35">
        <v>14.9</v>
      </c>
      <c r="F56" s="35">
        <v>48.15</v>
      </c>
      <c r="G56" s="35">
        <v>48.35</v>
      </c>
      <c r="H56" s="41">
        <f t="shared" si="11"/>
        <v>163.69999999999999</v>
      </c>
      <c r="I56" s="36"/>
      <c r="J56" s="22"/>
      <c r="O56" s="22"/>
      <c r="P56" s="22"/>
      <c r="Q56" s="28"/>
      <c r="R56" s="22"/>
      <c r="S56" s="22"/>
      <c r="T56" s="22"/>
      <c r="V56" s="28"/>
      <c r="W56" s="22"/>
      <c r="X56" s="22"/>
      <c r="Y56" s="22"/>
      <c r="Z56" s="22"/>
      <c r="AA56" s="28"/>
      <c r="AB56" s="22"/>
      <c r="AC56" s="22"/>
      <c r="AD56" s="22"/>
      <c r="AE56" s="22"/>
      <c r="AF56" s="28"/>
      <c r="AG56" s="33"/>
    </row>
    <row r="57" spans="1:52" s="20" customFormat="1" ht="30" customHeight="1" x14ac:dyDescent="0.25">
      <c r="A57" s="34">
        <v>8</v>
      </c>
      <c r="B57" s="133" t="s">
        <v>11</v>
      </c>
      <c r="C57" s="133"/>
      <c r="D57" s="35">
        <v>53.15</v>
      </c>
      <c r="E57" s="35">
        <v>12.15</v>
      </c>
      <c r="F57" s="35">
        <v>44.8</v>
      </c>
      <c r="G57" s="35">
        <v>48.6</v>
      </c>
      <c r="H57" s="41">
        <f t="shared" si="11"/>
        <v>158.69999999999999</v>
      </c>
      <c r="I57" s="36"/>
      <c r="J57" s="22"/>
      <c r="O57" s="22"/>
      <c r="P57" s="22"/>
      <c r="Q57" s="28"/>
      <c r="R57" s="22"/>
      <c r="S57" s="22"/>
      <c r="T57" s="22"/>
      <c r="V57" s="28"/>
      <c r="W57" s="22"/>
      <c r="X57" s="22"/>
      <c r="Y57" s="22"/>
      <c r="Z57" s="22"/>
      <c r="AA57" s="28"/>
      <c r="AB57" s="22"/>
      <c r="AC57" s="22"/>
      <c r="AD57" s="22"/>
      <c r="AE57" s="22"/>
      <c r="AF57" s="28"/>
      <c r="AG57" s="33"/>
    </row>
    <row r="58" spans="1:52" x14ac:dyDescent="0.25">
      <c r="A58" s="38"/>
      <c r="B58" s="39"/>
      <c r="C58" s="39"/>
      <c r="D58" s="40"/>
      <c r="E58" s="39"/>
      <c r="F58" s="39"/>
      <c r="G58" s="39"/>
      <c r="H58" s="39"/>
      <c r="I58" s="5"/>
      <c r="J58" s="39"/>
      <c r="K58" s="39"/>
      <c r="L58" s="39"/>
      <c r="M58" s="39"/>
      <c r="N58" s="5"/>
      <c r="O58" s="39"/>
      <c r="P58" s="39"/>
      <c r="Q58" s="39"/>
      <c r="R58" s="39"/>
      <c r="S58" s="5"/>
      <c r="T58" s="39"/>
      <c r="U58" s="39"/>
      <c r="V58" s="39"/>
      <c r="W58" s="39"/>
      <c r="X58" s="5"/>
      <c r="Y58" s="39"/>
    </row>
    <row r="59" spans="1:52" x14ac:dyDescent="0.25">
      <c r="A59" s="38"/>
      <c r="B59" s="39"/>
      <c r="C59" s="39"/>
      <c r="D59" s="40"/>
      <c r="E59" s="39"/>
      <c r="F59" s="39"/>
      <c r="G59" s="39"/>
      <c r="H59" s="39"/>
      <c r="I59" s="5"/>
      <c r="J59" s="39"/>
      <c r="K59" s="39"/>
      <c r="L59" s="39"/>
      <c r="M59" s="39"/>
      <c r="N59" s="5"/>
      <c r="O59" s="39"/>
      <c r="P59" s="39"/>
      <c r="Q59" s="39"/>
      <c r="R59" s="39"/>
      <c r="S59" s="5"/>
      <c r="T59" s="39"/>
      <c r="U59" s="39"/>
      <c r="V59" s="39"/>
      <c r="W59" s="39"/>
      <c r="X59" s="5"/>
      <c r="Y59" s="39"/>
    </row>
    <row r="60" spans="1:52" x14ac:dyDescent="0.25">
      <c r="A60" s="38"/>
      <c r="B60" s="39"/>
      <c r="C60" s="39"/>
      <c r="D60" s="40"/>
      <c r="E60" s="39"/>
      <c r="F60" s="39"/>
      <c r="G60" s="39"/>
      <c r="H60" s="39"/>
      <c r="I60" s="5"/>
      <c r="J60" s="39"/>
      <c r="K60" s="39"/>
      <c r="L60" s="39"/>
      <c r="M60" s="39"/>
      <c r="N60" s="5"/>
      <c r="O60" s="39"/>
      <c r="P60" s="39"/>
      <c r="Q60" s="39"/>
      <c r="R60" s="39"/>
      <c r="S60" s="5"/>
      <c r="T60" s="39"/>
      <c r="U60" s="39"/>
      <c r="V60" s="39"/>
      <c r="W60" s="39"/>
      <c r="X60" s="5"/>
      <c r="Y60" s="39"/>
    </row>
    <row r="61" spans="1:52" x14ac:dyDescent="0.25">
      <c r="A61" s="38"/>
      <c r="B61" s="39"/>
      <c r="C61" s="39"/>
      <c r="D61" s="40"/>
      <c r="E61" s="39"/>
      <c r="F61" s="39"/>
      <c r="G61" s="39"/>
      <c r="H61" s="39"/>
      <c r="I61" s="5"/>
      <c r="J61" s="39"/>
      <c r="K61" s="39"/>
      <c r="L61" s="39"/>
      <c r="M61" s="39"/>
      <c r="N61" s="5"/>
      <c r="O61" s="39"/>
      <c r="P61" s="39"/>
      <c r="Q61" s="39"/>
      <c r="R61" s="39"/>
      <c r="S61" s="5"/>
      <c r="T61" s="39"/>
      <c r="U61" s="39"/>
      <c r="V61" s="39"/>
      <c r="W61" s="39"/>
      <c r="X61" s="5"/>
      <c r="Y61" s="39"/>
    </row>
    <row r="62" spans="1:52" x14ac:dyDescent="0.25">
      <c r="A62" s="38"/>
      <c r="B62" s="39"/>
      <c r="C62" s="39"/>
      <c r="D62" s="40"/>
      <c r="E62" s="39"/>
      <c r="F62" s="39"/>
      <c r="G62" s="39"/>
      <c r="H62" s="39"/>
      <c r="I62" s="5"/>
      <c r="J62" s="39"/>
      <c r="K62" s="39"/>
      <c r="L62" s="39"/>
      <c r="M62" s="39"/>
      <c r="N62" s="5"/>
      <c r="O62" s="39"/>
      <c r="P62" s="39"/>
      <c r="Q62" s="39"/>
      <c r="R62" s="39"/>
      <c r="S62" s="5"/>
      <c r="T62" s="39"/>
      <c r="U62" s="39"/>
      <c r="V62" s="39"/>
      <c r="W62" s="39"/>
      <c r="X62" s="5"/>
      <c r="Y62" s="39"/>
    </row>
    <row r="63" spans="1:52" x14ac:dyDescent="0.25">
      <c r="A63" s="38"/>
      <c r="B63" s="39"/>
      <c r="C63" s="39"/>
      <c r="D63" s="40"/>
      <c r="E63" s="39"/>
      <c r="F63" s="39"/>
      <c r="G63" s="39"/>
      <c r="H63" s="39"/>
      <c r="I63" s="5"/>
      <c r="J63" s="39"/>
      <c r="K63" s="39"/>
      <c r="L63" s="39"/>
      <c r="M63" s="39"/>
      <c r="N63" s="5"/>
      <c r="O63" s="39"/>
      <c r="P63" s="39"/>
      <c r="Q63" s="39"/>
      <c r="R63" s="39"/>
      <c r="S63" s="5"/>
      <c r="T63" s="39"/>
      <c r="U63" s="39"/>
      <c r="V63" s="39"/>
      <c r="W63" s="39"/>
      <c r="X63" s="5"/>
      <c r="Y63" s="39"/>
    </row>
    <row r="64" spans="1:52" x14ac:dyDescent="0.25">
      <c r="A64" s="38"/>
      <c r="B64" s="39"/>
      <c r="C64" s="39"/>
      <c r="D64" s="40"/>
      <c r="E64" s="39"/>
      <c r="F64" s="39"/>
      <c r="G64" s="39"/>
      <c r="H64" s="39"/>
      <c r="I64" s="5"/>
      <c r="J64" s="39"/>
      <c r="K64" s="39"/>
      <c r="L64" s="39"/>
      <c r="M64" s="39"/>
      <c r="N64" s="5"/>
      <c r="O64" s="39"/>
      <c r="P64" s="39"/>
      <c r="Q64" s="39"/>
      <c r="R64" s="39"/>
      <c r="S64" s="5"/>
      <c r="T64" s="39"/>
      <c r="U64" s="39"/>
      <c r="V64" s="39"/>
      <c r="W64" s="39"/>
      <c r="X64" s="5"/>
      <c r="Y64" s="39"/>
    </row>
    <row r="65" spans="1:25" x14ac:dyDescent="0.25">
      <c r="A65" s="38"/>
      <c r="B65" s="39"/>
      <c r="C65" s="39"/>
      <c r="D65" s="40"/>
      <c r="E65" s="39"/>
      <c r="F65" s="39"/>
      <c r="G65" s="39"/>
      <c r="H65" s="39"/>
      <c r="I65" s="5"/>
      <c r="J65" s="39"/>
      <c r="K65" s="39"/>
      <c r="L65" s="39"/>
      <c r="M65" s="39"/>
      <c r="N65" s="5"/>
      <c r="O65" s="39"/>
      <c r="P65" s="39"/>
      <c r="Q65" s="39"/>
      <c r="R65" s="39"/>
      <c r="S65" s="5"/>
      <c r="T65" s="39"/>
      <c r="U65" s="39"/>
      <c r="V65" s="39"/>
      <c r="W65" s="39"/>
      <c r="X65" s="5"/>
      <c r="Y65" s="39"/>
    </row>
    <row r="66" spans="1:25" x14ac:dyDescent="0.25">
      <c r="A66" s="38"/>
      <c r="B66" s="39"/>
      <c r="C66" s="39"/>
      <c r="D66" s="40"/>
      <c r="E66" s="39"/>
      <c r="F66" s="39"/>
      <c r="G66" s="39"/>
      <c r="H66" s="39"/>
      <c r="I66" s="5"/>
      <c r="J66" s="39"/>
      <c r="K66" s="39"/>
      <c r="L66" s="39"/>
      <c r="M66" s="39"/>
      <c r="N66" s="5"/>
      <c r="O66" s="39"/>
      <c r="P66" s="39"/>
      <c r="Q66" s="39"/>
      <c r="R66" s="39"/>
      <c r="S66" s="5"/>
      <c r="T66" s="39"/>
      <c r="U66" s="39"/>
      <c r="V66" s="39"/>
      <c r="W66" s="39"/>
      <c r="X66" s="5"/>
      <c r="Y66" s="39"/>
    </row>
    <row r="67" spans="1:25" x14ac:dyDescent="0.25">
      <c r="A67" s="38"/>
      <c r="B67" s="39"/>
      <c r="C67" s="39"/>
      <c r="D67" s="40"/>
      <c r="E67" s="39"/>
      <c r="F67" s="39"/>
      <c r="G67" s="39"/>
      <c r="H67" s="39"/>
      <c r="I67" s="5"/>
      <c r="J67" s="39"/>
      <c r="K67" s="39"/>
      <c r="L67" s="39"/>
      <c r="M67" s="39"/>
      <c r="N67" s="5"/>
      <c r="O67" s="39"/>
      <c r="P67" s="39"/>
      <c r="Q67" s="39"/>
      <c r="R67" s="39"/>
      <c r="S67" s="5"/>
      <c r="T67" s="39"/>
      <c r="U67" s="39"/>
      <c r="V67" s="39"/>
      <c r="W67" s="39"/>
      <c r="X67" s="5"/>
      <c r="Y67" s="39"/>
    </row>
    <row r="68" spans="1:25" x14ac:dyDescent="0.25">
      <c r="A68" s="38"/>
      <c r="B68" s="39"/>
      <c r="C68" s="39"/>
      <c r="D68" s="40"/>
      <c r="E68" s="39"/>
      <c r="F68" s="39"/>
      <c r="G68" s="39"/>
      <c r="H68" s="39"/>
      <c r="I68" s="5"/>
      <c r="J68" s="39"/>
      <c r="K68" s="39"/>
      <c r="L68" s="39"/>
      <c r="M68" s="39"/>
      <c r="N68" s="5"/>
      <c r="O68" s="39"/>
      <c r="P68" s="39"/>
      <c r="Q68" s="39"/>
      <c r="R68" s="39"/>
      <c r="S68" s="5"/>
      <c r="T68" s="39"/>
      <c r="U68" s="39"/>
      <c r="V68" s="39"/>
      <c r="W68" s="39"/>
      <c r="X68" s="5"/>
      <c r="Y68" s="39"/>
    </row>
    <row r="69" spans="1:25" x14ac:dyDescent="0.25">
      <c r="A69" s="38"/>
      <c r="B69" s="39"/>
      <c r="C69" s="39"/>
      <c r="D69" s="40"/>
      <c r="E69" s="39"/>
      <c r="F69" s="39"/>
      <c r="G69" s="39"/>
      <c r="H69" s="39"/>
      <c r="I69" s="5"/>
      <c r="J69" s="39"/>
      <c r="K69" s="39"/>
      <c r="L69" s="39"/>
      <c r="M69" s="39"/>
      <c r="N69" s="5"/>
      <c r="O69" s="39"/>
      <c r="P69" s="39"/>
      <c r="Q69" s="39"/>
      <c r="R69" s="39"/>
      <c r="S69" s="5"/>
      <c r="T69" s="39"/>
      <c r="U69" s="39"/>
      <c r="V69" s="39"/>
      <c r="W69" s="39"/>
      <c r="X69" s="5"/>
      <c r="Y69" s="39"/>
    </row>
    <row r="70" spans="1:25" x14ac:dyDescent="0.25">
      <c r="A70" s="38"/>
      <c r="B70" s="39"/>
      <c r="C70" s="39"/>
      <c r="D70" s="40"/>
      <c r="E70" s="39"/>
      <c r="F70" s="39"/>
      <c r="G70" s="39"/>
      <c r="H70" s="39"/>
      <c r="I70" s="5"/>
      <c r="J70" s="39"/>
      <c r="K70" s="39"/>
      <c r="L70" s="39"/>
      <c r="M70" s="39"/>
      <c r="N70" s="5"/>
      <c r="O70" s="39"/>
      <c r="P70" s="39"/>
      <c r="Q70" s="39"/>
      <c r="R70" s="39"/>
      <c r="S70" s="5"/>
      <c r="T70" s="39"/>
      <c r="U70" s="39"/>
      <c r="V70" s="39"/>
      <c r="W70" s="39"/>
      <c r="X70" s="5"/>
      <c r="Y70" s="39"/>
    </row>
    <row r="71" spans="1:25" x14ac:dyDescent="0.25">
      <c r="A71" s="38"/>
      <c r="B71" s="39"/>
      <c r="C71" s="39"/>
      <c r="D71" s="40"/>
      <c r="E71" s="39"/>
      <c r="F71" s="39"/>
      <c r="G71" s="39"/>
      <c r="H71" s="39"/>
      <c r="I71" s="5"/>
      <c r="J71" s="39"/>
      <c r="K71" s="39"/>
      <c r="L71" s="39"/>
      <c r="M71" s="39"/>
      <c r="N71" s="5"/>
      <c r="O71" s="39"/>
      <c r="P71" s="39"/>
      <c r="Q71" s="39"/>
      <c r="R71" s="39"/>
      <c r="S71" s="5"/>
      <c r="T71" s="39"/>
      <c r="U71" s="39"/>
      <c r="V71" s="39"/>
      <c r="W71" s="39"/>
      <c r="X71" s="5"/>
      <c r="Y71" s="39"/>
    </row>
    <row r="72" spans="1:25" x14ac:dyDescent="0.25">
      <c r="A72" s="38"/>
      <c r="B72" s="39"/>
      <c r="C72" s="39"/>
      <c r="D72" s="40"/>
      <c r="E72" s="39"/>
      <c r="F72" s="39"/>
      <c r="G72" s="39"/>
      <c r="H72" s="39"/>
      <c r="I72" s="5"/>
      <c r="J72" s="39"/>
      <c r="K72" s="39"/>
      <c r="L72" s="39"/>
      <c r="M72" s="39"/>
      <c r="N72" s="5"/>
      <c r="O72" s="39"/>
      <c r="P72" s="39"/>
      <c r="Q72" s="39"/>
      <c r="R72" s="39"/>
      <c r="S72" s="5"/>
      <c r="T72" s="39"/>
      <c r="U72" s="39"/>
      <c r="V72" s="39"/>
      <c r="W72" s="39"/>
      <c r="X72" s="5"/>
      <c r="Y72" s="39"/>
    </row>
    <row r="73" spans="1:25" x14ac:dyDescent="0.25">
      <c r="A73" s="38"/>
      <c r="B73" s="39"/>
      <c r="C73" s="39"/>
      <c r="D73" s="40"/>
      <c r="E73" s="39"/>
      <c r="F73" s="39"/>
      <c r="G73" s="39"/>
      <c r="H73" s="39"/>
      <c r="I73" s="5"/>
      <c r="J73" s="39"/>
      <c r="K73" s="39"/>
      <c r="L73" s="39"/>
      <c r="M73" s="39"/>
      <c r="N73" s="5"/>
      <c r="O73" s="39"/>
      <c r="P73" s="39"/>
      <c r="Q73" s="39"/>
      <c r="R73" s="39"/>
      <c r="S73" s="5"/>
      <c r="T73" s="39"/>
      <c r="U73" s="39"/>
      <c r="V73" s="39"/>
      <c r="W73" s="39"/>
      <c r="X73" s="5"/>
      <c r="Y73" s="39"/>
    </row>
    <row r="74" spans="1:25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25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25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25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25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25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25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</sheetData>
  <sortState ref="B22:Y27">
    <sortCondition descending="1" ref="Y22:Y27"/>
  </sortState>
  <mergeCells count="10">
    <mergeCell ref="B57:C57"/>
    <mergeCell ref="B48:H48"/>
    <mergeCell ref="B49:C49"/>
    <mergeCell ref="B50:C50"/>
    <mergeCell ref="B51:C51"/>
    <mergeCell ref="B52:C52"/>
    <mergeCell ref="B53:C53"/>
    <mergeCell ref="B54:C54"/>
    <mergeCell ref="B55:C55"/>
    <mergeCell ref="B56:C56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87"/>
  <sheetViews>
    <sheetView topLeftCell="A7" zoomScale="44" zoomScaleNormal="44" zoomScaleSheetLayoutView="30" workbookViewId="0">
      <selection activeCell="L11" sqref="L11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1"/>
      <c r="C10" s="54" t="s">
        <v>56</v>
      </c>
      <c r="D10" s="54"/>
      <c r="E10" s="55"/>
      <c r="F10" s="55"/>
      <c r="G10" s="55"/>
      <c r="H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86" x14ac:dyDescent="0.25">
      <c r="Y17" s="4"/>
      <c r="AC17" s="2"/>
      <c r="AH17" s="2"/>
      <c r="AI17" s="2"/>
    </row>
    <row r="18" spans="1:86" x14ac:dyDescent="0.25">
      <c r="Y18" s="4"/>
      <c r="AC18" s="2"/>
      <c r="AH18" s="2"/>
      <c r="AI18" s="2"/>
    </row>
    <row r="19" spans="1:86" x14ac:dyDescent="0.25">
      <c r="Y19" s="4"/>
      <c r="AC19" s="2"/>
      <c r="AH19" s="2"/>
      <c r="AI19" s="2"/>
    </row>
    <row r="20" spans="1:86" x14ac:dyDescent="0.25">
      <c r="Y20" s="4"/>
      <c r="AC20" s="2"/>
      <c r="AH20" s="2"/>
      <c r="AI20" s="2"/>
    </row>
    <row r="21" spans="1:8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86" s="84" customFormat="1" ht="45" customHeight="1" x14ac:dyDescent="0.25">
      <c r="A22" s="56">
        <v>1</v>
      </c>
      <c r="B22" s="77" t="s">
        <v>73</v>
      </c>
      <c r="C22" s="80" t="s">
        <v>37</v>
      </c>
      <c r="D22" s="78">
        <v>11</v>
      </c>
      <c r="E22" s="58">
        <v>10</v>
      </c>
      <c r="F22" s="58">
        <v>0</v>
      </c>
      <c r="G22" s="58">
        <v>7.2</v>
      </c>
      <c r="H22" s="58">
        <v>0</v>
      </c>
      <c r="I22" s="58">
        <f>E22+G22-H22</f>
        <v>17.2</v>
      </c>
      <c r="J22" s="58">
        <v>10</v>
      </c>
      <c r="K22" s="58">
        <v>0</v>
      </c>
      <c r="L22" s="58">
        <v>7.2</v>
      </c>
      <c r="M22" s="58">
        <v>0</v>
      </c>
      <c r="N22" s="58">
        <f>J22+L22-M22</f>
        <v>17.2</v>
      </c>
      <c r="O22" s="58">
        <v>0</v>
      </c>
      <c r="P22" s="58">
        <v>0</v>
      </c>
      <c r="Q22" s="58">
        <v>0</v>
      </c>
      <c r="R22" s="58"/>
      <c r="S22" s="58">
        <f>O22+Q22-R22</f>
        <v>0</v>
      </c>
      <c r="T22" s="58">
        <v>10</v>
      </c>
      <c r="U22" s="58">
        <v>0</v>
      </c>
      <c r="V22" s="58">
        <v>9.1</v>
      </c>
      <c r="W22" s="58">
        <v>0</v>
      </c>
      <c r="X22" s="58">
        <f>T22+V22-W22</f>
        <v>19.100000000000001</v>
      </c>
      <c r="Y22" s="59">
        <f>X22+I22+N22+S22</f>
        <v>53.5</v>
      </c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68">
        <v>5</v>
      </c>
      <c r="AM22" s="140" t="s">
        <v>15</v>
      </c>
      <c r="AN22" s="140"/>
      <c r="AO22" s="69">
        <v>58.3</v>
      </c>
      <c r="AP22" s="69">
        <v>26.1</v>
      </c>
      <c r="AQ22" s="69">
        <v>55.1</v>
      </c>
      <c r="AR22" s="69">
        <v>52.8</v>
      </c>
      <c r="AS22" s="70">
        <f t="shared" ref="AS22:AS25" si="0">SUM(AO22:AR22)</f>
        <v>192.3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3"/>
    </row>
    <row r="23" spans="1:86" s="84" customFormat="1" ht="45" customHeight="1" x14ac:dyDescent="0.25">
      <c r="A23" s="56">
        <v>2</v>
      </c>
      <c r="B23" s="77" t="s">
        <v>41</v>
      </c>
      <c r="C23" s="80" t="s">
        <v>36</v>
      </c>
      <c r="D23" s="78">
        <v>11</v>
      </c>
      <c r="E23" s="58">
        <v>10</v>
      </c>
      <c r="F23" s="58">
        <v>0</v>
      </c>
      <c r="G23" s="58">
        <v>7.2</v>
      </c>
      <c r="H23" s="58"/>
      <c r="I23" s="58">
        <f>E23+G23-H23</f>
        <v>17.2</v>
      </c>
      <c r="J23" s="58">
        <v>10</v>
      </c>
      <c r="K23" s="58">
        <v>0</v>
      </c>
      <c r="L23" s="58">
        <v>6.5</v>
      </c>
      <c r="M23" s="58"/>
      <c r="N23" s="58">
        <f>J23+L23-M23</f>
        <v>16.5</v>
      </c>
      <c r="O23" s="58">
        <v>0</v>
      </c>
      <c r="P23" s="58">
        <v>0</v>
      </c>
      <c r="Q23" s="58">
        <v>0</v>
      </c>
      <c r="R23" s="58"/>
      <c r="S23" s="58">
        <f>O23+Q23-R23</f>
        <v>0</v>
      </c>
      <c r="T23" s="58">
        <v>10</v>
      </c>
      <c r="U23" s="58">
        <v>0</v>
      </c>
      <c r="V23" s="58">
        <v>8.5</v>
      </c>
      <c r="W23" s="58"/>
      <c r="X23" s="58">
        <f>T23+V23-W23</f>
        <v>18.5</v>
      </c>
      <c r="Y23" s="59">
        <f>X23+I23+N23+S23</f>
        <v>52.2</v>
      </c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68">
        <v>6</v>
      </c>
      <c r="AM23" s="140" t="s">
        <v>17</v>
      </c>
      <c r="AN23" s="140"/>
      <c r="AO23" s="69">
        <v>59.05</v>
      </c>
      <c r="AP23" s="69">
        <v>54.6</v>
      </c>
      <c r="AQ23" s="69">
        <v>58.15</v>
      </c>
      <c r="AR23" s="69">
        <v>56.1</v>
      </c>
      <c r="AS23" s="70">
        <f t="shared" si="0"/>
        <v>227.9</v>
      </c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3"/>
    </row>
    <row r="24" spans="1:86" s="84" customFormat="1" ht="45" customHeight="1" x14ac:dyDescent="0.25">
      <c r="A24" s="56">
        <v>3</v>
      </c>
      <c r="B24" s="79" t="s">
        <v>39</v>
      </c>
      <c r="C24" s="80" t="s">
        <v>34</v>
      </c>
      <c r="D24" s="78">
        <v>10</v>
      </c>
      <c r="E24" s="58">
        <v>8</v>
      </c>
      <c r="F24" s="58">
        <v>0</v>
      </c>
      <c r="G24" s="58">
        <v>6.6</v>
      </c>
      <c r="H24" s="58"/>
      <c r="I24" s="58">
        <f>E24+G24-H24</f>
        <v>14.6</v>
      </c>
      <c r="J24" s="58">
        <v>10</v>
      </c>
      <c r="K24" s="58">
        <v>0</v>
      </c>
      <c r="L24" s="58">
        <v>7.5</v>
      </c>
      <c r="M24" s="58"/>
      <c r="N24" s="58">
        <f>J24+L24-M24</f>
        <v>17.5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10</v>
      </c>
      <c r="U24" s="58">
        <v>0</v>
      </c>
      <c r="V24" s="58">
        <v>8.3000000000000007</v>
      </c>
      <c r="W24" s="58">
        <v>0</v>
      </c>
      <c r="X24" s="58">
        <f>T24+V24-W24</f>
        <v>18.3</v>
      </c>
      <c r="Y24" s="59">
        <f>X24+I24+N24+S24</f>
        <v>50.4</v>
      </c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68">
        <v>7</v>
      </c>
      <c r="AM24" s="140" t="s">
        <v>14</v>
      </c>
      <c r="AN24" s="140"/>
      <c r="AO24" s="69">
        <v>56.9</v>
      </c>
      <c r="AP24" s="69">
        <v>33</v>
      </c>
      <c r="AQ24" s="69">
        <v>52.35</v>
      </c>
      <c r="AR24" s="69">
        <v>50.6</v>
      </c>
      <c r="AS24" s="70">
        <f t="shared" si="0"/>
        <v>192.85</v>
      </c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3"/>
    </row>
    <row r="25" spans="1:86" s="84" customFormat="1" ht="45" customHeight="1" x14ac:dyDescent="0.25">
      <c r="A25" s="56">
        <v>4</v>
      </c>
      <c r="B25" s="77" t="s">
        <v>40</v>
      </c>
      <c r="C25" s="80" t="s">
        <v>35</v>
      </c>
      <c r="D25" s="78">
        <v>10</v>
      </c>
      <c r="E25" s="58">
        <v>8</v>
      </c>
      <c r="F25" s="58">
        <v>0</v>
      </c>
      <c r="G25" s="58">
        <v>5.7</v>
      </c>
      <c r="H25" s="58"/>
      <c r="I25" s="58">
        <f>E25+G25-H25</f>
        <v>13.7</v>
      </c>
      <c r="J25" s="58">
        <v>10</v>
      </c>
      <c r="K25" s="58">
        <v>0</v>
      </c>
      <c r="L25" s="58">
        <v>8</v>
      </c>
      <c r="M25" s="58"/>
      <c r="N25" s="58">
        <f>J25+L25-M25</f>
        <v>18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8</v>
      </c>
      <c r="U25" s="58">
        <v>0</v>
      </c>
      <c r="V25" s="58">
        <v>9</v>
      </c>
      <c r="W25" s="58"/>
      <c r="X25" s="58">
        <f>T25+V25-W25</f>
        <v>17</v>
      </c>
      <c r="Y25" s="59">
        <f>X25+I25+N25+S25</f>
        <v>48.7</v>
      </c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68">
        <v>8</v>
      </c>
      <c r="AM25" s="140" t="s">
        <v>16</v>
      </c>
      <c r="AN25" s="140"/>
      <c r="AO25" s="69">
        <v>59.05</v>
      </c>
      <c r="AP25" s="69">
        <v>55.7</v>
      </c>
      <c r="AQ25" s="69">
        <v>57.2</v>
      </c>
      <c r="AR25" s="69">
        <v>55.2</v>
      </c>
      <c r="AS25" s="70">
        <f t="shared" si="0"/>
        <v>227.14999999999998</v>
      </c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3"/>
    </row>
    <row r="26" spans="1:86" s="84" customFormat="1" ht="45" customHeight="1" x14ac:dyDescent="0.25">
      <c r="A26" s="56">
        <v>5</v>
      </c>
      <c r="B26" s="77" t="s">
        <v>42</v>
      </c>
      <c r="C26" s="86" t="s">
        <v>38</v>
      </c>
      <c r="D26" s="78">
        <v>10</v>
      </c>
      <c r="E26" s="58">
        <v>6</v>
      </c>
      <c r="F26" s="58">
        <v>0</v>
      </c>
      <c r="G26" s="58">
        <v>4.7</v>
      </c>
      <c r="H26" s="58"/>
      <c r="I26" s="58">
        <f>E26+G26-H26</f>
        <v>10.7</v>
      </c>
      <c r="J26" s="58">
        <v>10</v>
      </c>
      <c r="K26" s="58">
        <v>0</v>
      </c>
      <c r="L26" s="58">
        <v>7.5</v>
      </c>
      <c r="M26" s="58"/>
      <c r="N26" s="58">
        <f>J26+L26-M26</f>
        <v>17.5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10</v>
      </c>
      <c r="U26" s="58">
        <v>0</v>
      </c>
      <c r="V26" s="58">
        <v>9.1999999999999993</v>
      </c>
      <c r="W26" s="58"/>
      <c r="X26" s="58">
        <f>T26+V26-W26</f>
        <v>19.2</v>
      </c>
      <c r="Y26" s="59">
        <f>X26+I26+N26+S26</f>
        <v>47.4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7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3"/>
    </row>
    <row r="27" spans="1:86" s="24" customFormat="1" ht="45" customHeight="1" x14ac:dyDescent="0.25">
      <c r="A27" s="16"/>
      <c r="B27" s="47"/>
      <c r="C27" s="47"/>
      <c r="D27" s="43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3"/>
    </row>
    <row r="28" spans="1:86" s="84" customFormat="1" ht="45" customHeight="1" x14ac:dyDescent="0.25">
      <c r="A28" s="56"/>
      <c r="B28" s="143"/>
      <c r="C28" s="144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9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3"/>
    </row>
    <row r="29" spans="1:86" s="84" customFormat="1" ht="45" customHeight="1" x14ac:dyDescent="0.25">
      <c r="A29" s="56"/>
      <c r="B29" s="81"/>
      <c r="C29" s="80"/>
      <c r="D29" s="7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9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3"/>
    </row>
    <row r="30" spans="1:86" s="84" customFormat="1" ht="45" customHeight="1" x14ac:dyDescent="0.25">
      <c r="A30" s="56"/>
      <c r="B30" s="85"/>
      <c r="C30" s="80"/>
      <c r="D30" s="7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9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3"/>
    </row>
    <row r="31" spans="1:86" s="84" customFormat="1" ht="45" customHeight="1" x14ac:dyDescent="0.25">
      <c r="A31" s="56"/>
      <c r="B31" s="81"/>
      <c r="C31" s="80"/>
      <c r="D31" s="7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9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86" s="84" customFormat="1" ht="45" customHeight="1" x14ac:dyDescent="0.25">
      <c r="A32" s="56"/>
      <c r="B32" s="81"/>
      <c r="C32" s="80"/>
      <c r="D32" s="7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9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/>
      <c r="B33" s="81"/>
      <c r="C33" s="80"/>
      <c r="D33" s="7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/>
      <c r="B34" s="81"/>
      <c r="C34" s="80"/>
      <c r="D34" s="7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9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24" customFormat="1" ht="45" customHeight="1" x14ac:dyDescent="0.25">
      <c r="A35" s="16">
        <v>22</v>
      </c>
      <c r="B35" s="47"/>
      <c r="C35" s="47"/>
      <c r="D35" s="43"/>
      <c r="E35" s="18">
        <v>0</v>
      </c>
      <c r="F35" s="18">
        <v>0</v>
      </c>
      <c r="G35" s="18">
        <v>0</v>
      </c>
      <c r="H35" s="18"/>
      <c r="I35" s="18">
        <f t="shared" ref="I35:I49" si="1">E35+G35-H35</f>
        <v>0</v>
      </c>
      <c r="J35" s="18">
        <v>0</v>
      </c>
      <c r="K35" s="18">
        <v>0</v>
      </c>
      <c r="L35" s="18">
        <v>0</v>
      </c>
      <c r="M35" s="18"/>
      <c r="N35" s="18">
        <f t="shared" ref="N35:N37" si="2">J35+L35-M35</f>
        <v>0</v>
      </c>
      <c r="O35" s="18">
        <v>0</v>
      </c>
      <c r="P35" s="18">
        <v>0</v>
      </c>
      <c r="Q35" s="18">
        <v>0</v>
      </c>
      <c r="R35" s="18"/>
      <c r="S35" s="18">
        <f t="shared" ref="S35:S53" si="3">O35+Q35-R35</f>
        <v>0</v>
      </c>
      <c r="T35" s="18">
        <v>0</v>
      </c>
      <c r="U35" s="18">
        <v>0</v>
      </c>
      <c r="V35" s="18">
        <v>0</v>
      </c>
      <c r="W35" s="18">
        <v>0</v>
      </c>
      <c r="X35" s="18">
        <f t="shared" ref="X35:X50" si="4">T35+V35-W35</f>
        <v>0</v>
      </c>
      <c r="Y35" s="19">
        <f t="shared" ref="Y35:Y38" si="5">X35+I35+N35+S35</f>
        <v>0</v>
      </c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3"/>
    </row>
    <row r="36" spans="1:86" s="24" customFormat="1" ht="45" customHeight="1" x14ac:dyDescent="0.25">
      <c r="A36" s="16">
        <v>23</v>
      </c>
      <c r="B36" s="47"/>
      <c r="C36" s="47"/>
      <c r="D36" s="43"/>
      <c r="E36" s="18">
        <v>0</v>
      </c>
      <c r="F36" s="18">
        <v>0</v>
      </c>
      <c r="G36" s="18">
        <v>0</v>
      </c>
      <c r="H36" s="18"/>
      <c r="I36" s="18">
        <f t="shared" si="1"/>
        <v>0</v>
      </c>
      <c r="J36" s="18">
        <v>0</v>
      </c>
      <c r="K36" s="18">
        <v>0</v>
      </c>
      <c r="L36" s="18">
        <v>0</v>
      </c>
      <c r="M36" s="18"/>
      <c r="N36" s="18">
        <f t="shared" si="2"/>
        <v>0</v>
      </c>
      <c r="O36" s="18">
        <v>0</v>
      </c>
      <c r="P36" s="18">
        <v>0</v>
      </c>
      <c r="Q36" s="18">
        <v>0</v>
      </c>
      <c r="R36" s="18"/>
      <c r="S36" s="18">
        <f t="shared" si="3"/>
        <v>0</v>
      </c>
      <c r="T36" s="18">
        <v>0</v>
      </c>
      <c r="U36" s="18">
        <v>0</v>
      </c>
      <c r="V36" s="18">
        <v>0</v>
      </c>
      <c r="W36" s="18"/>
      <c r="X36" s="18">
        <f t="shared" si="4"/>
        <v>0</v>
      </c>
      <c r="Y36" s="19">
        <f t="shared" si="5"/>
        <v>0</v>
      </c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3"/>
    </row>
    <row r="37" spans="1:86" s="24" customFormat="1" ht="45" customHeight="1" x14ac:dyDescent="0.25">
      <c r="A37" s="16">
        <v>24</v>
      </c>
      <c r="B37" s="47"/>
      <c r="C37" s="47"/>
      <c r="D37" s="43"/>
      <c r="E37" s="18">
        <v>0</v>
      </c>
      <c r="F37" s="18">
        <v>0</v>
      </c>
      <c r="G37" s="18">
        <v>0</v>
      </c>
      <c r="H37" s="18"/>
      <c r="I37" s="18">
        <f t="shared" si="1"/>
        <v>0</v>
      </c>
      <c r="J37" s="18">
        <v>0</v>
      </c>
      <c r="K37" s="18">
        <v>0</v>
      </c>
      <c r="L37" s="18">
        <v>0</v>
      </c>
      <c r="M37" s="18"/>
      <c r="N37" s="18">
        <f t="shared" si="2"/>
        <v>0</v>
      </c>
      <c r="O37" s="18">
        <v>0</v>
      </c>
      <c r="P37" s="18">
        <v>0</v>
      </c>
      <c r="Q37" s="18">
        <v>0</v>
      </c>
      <c r="R37" s="18"/>
      <c r="S37" s="18">
        <f t="shared" si="3"/>
        <v>0</v>
      </c>
      <c r="T37" s="18">
        <v>0</v>
      </c>
      <c r="U37" s="18">
        <v>0</v>
      </c>
      <c r="V37" s="18">
        <v>0</v>
      </c>
      <c r="W37" s="18"/>
      <c r="X37" s="18">
        <f t="shared" si="4"/>
        <v>0</v>
      </c>
      <c r="Y37" s="19">
        <f t="shared" si="5"/>
        <v>0</v>
      </c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3"/>
    </row>
    <row r="38" spans="1:86" s="24" customFormat="1" ht="45" customHeight="1" x14ac:dyDescent="0.25">
      <c r="A38" s="16">
        <v>25</v>
      </c>
      <c r="B38" s="47"/>
      <c r="C38" s="47"/>
      <c r="D38" s="43"/>
      <c r="E38" s="18">
        <v>0</v>
      </c>
      <c r="F38" s="18">
        <v>0</v>
      </c>
      <c r="G38" s="18">
        <v>0</v>
      </c>
      <c r="H38" s="18"/>
      <c r="I38" s="18">
        <f t="shared" si="1"/>
        <v>0</v>
      </c>
      <c r="J38" s="18">
        <v>0</v>
      </c>
      <c r="K38" s="18">
        <v>0</v>
      </c>
      <c r="L38" s="18">
        <v>0</v>
      </c>
      <c r="M38" s="18"/>
      <c r="N38" s="18">
        <v>1</v>
      </c>
      <c r="O38" s="18">
        <v>0</v>
      </c>
      <c r="P38" s="18">
        <v>0</v>
      </c>
      <c r="Q38" s="18">
        <v>0</v>
      </c>
      <c r="R38" s="18"/>
      <c r="S38" s="18">
        <f t="shared" si="3"/>
        <v>0</v>
      </c>
      <c r="T38" s="18">
        <v>0</v>
      </c>
      <c r="U38" s="18">
        <v>0</v>
      </c>
      <c r="V38" s="18">
        <v>0</v>
      </c>
      <c r="W38" s="18"/>
      <c r="X38" s="18">
        <f t="shared" si="4"/>
        <v>0</v>
      </c>
      <c r="Y38" s="19">
        <f t="shared" si="5"/>
        <v>1</v>
      </c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3"/>
    </row>
    <row r="39" spans="1:86" s="24" customFormat="1" ht="45" customHeight="1" x14ac:dyDescent="0.25">
      <c r="A39" s="16">
        <v>26</v>
      </c>
      <c r="B39" s="47"/>
      <c r="C39" s="47"/>
      <c r="D39" s="43"/>
      <c r="E39" s="18">
        <v>0</v>
      </c>
      <c r="F39" s="18">
        <v>0</v>
      </c>
      <c r="G39" s="18">
        <v>0</v>
      </c>
      <c r="H39" s="18"/>
      <c r="I39" s="18">
        <f t="shared" si="1"/>
        <v>0</v>
      </c>
      <c r="J39" s="18">
        <v>0</v>
      </c>
      <c r="K39" s="18">
        <v>0</v>
      </c>
      <c r="L39" s="18">
        <v>0</v>
      </c>
      <c r="M39" s="18"/>
      <c r="N39" s="18">
        <f t="shared" ref="N39:N53" si="6">J39+L39-M39</f>
        <v>0</v>
      </c>
      <c r="O39" s="18">
        <v>0</v>
      </c>
      <c r="P39" s="18">
        <v>0</v>
      </c>
      <c r="Q39" s="18">
        <v>0</v>
      </c>
      <c r="R39" s="18"/>
      <c r="S39" s="18">
        <f t="shared" si="3"/>
        <v>0</v>
      </c>
      <c r="T39" s="18">
        <v>0</v>
      </c>
      <c r="U39" s="18">
        <v>0</v>
      </c>
      <c r="V39" s="18">
        <v>0</v>
      </c>
      <c r="W39" s="18"/>
      <c r="X39" s="18">
        <f t="shared" si="4"/>
        <v>0</v>
      </c>
      <c r="Y39" s="19">
        <f>X39+I47+N39+S39</f>
        <v>0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3"/>
    </row>
    <row r="40" spans="1:86" s="24" customFormat="1" ht="45" customHeight="1" x14ac:dyDescent="0.25">
      <c r="A40" s="16">
        <v>27</v>
      </c>
      <c r="B40" s="47"/>
      <c r="C40" s="47"/>
      <c r="D40" s="43"/>
      <c r="E40" s="18">
        <v>0</v>
      </c>
      <c r="F40" s="18">
        <v>0</v>
      </c>
      <c r="G40" s="18">
        <v>0</v>
      </c>
      <c r="H40" s="18"/>
      <c r="I40" s="18">
        <f t="shared" si="1"/>
        <v>0</v>
      </c>
      <c r="J40" s="18">
        <v>0</v>
      </c>
      <c r="K40" s="18">
        <v>0</v>
      </c>
      <c r="L40" s="18">
        <v>0</v>
      </c>
      <c r="M40" s="18"/>
      <c r="N40" s="18">
        <f t="shared" si="6"/>
        <v>0</v>
      </c>
      <c r="O40" s="18">
        <v>0</v>
      </c>
      <c r="P40" s="18">
        <v>0</v>
      </c>
      <c r="Q40" s="18">
        <v>0</v>
      </c>
      <c r="R40" s="18"/>
      <c r="S40" s="18">
        <f t="shared" si="3"/>
        <v>0</v>
      </c>
      <c r="T40" s="18">
        <v>0</v>
      </c>
      <c r="U40" s="18">
        <v>0</v>
      </c>
      <c r="V40" s="18">
        <v>0</v>
      </c>
      <c r="W40" s="18"/>
      <c r="X40" s="18">
        <f t="shared" si="4"/>
        <v>0</v>
      </c>
      <c r="Y40" s="19">
        <f>X40+I48+N40+S40</f>
        <v>0</v>
      </c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3"/>
    </row>
    <row r="41" spans="1:86" s="24" customFormat="1" ht="45" customHeight="1" x14ac:dyDescent="0.25">
      <c r="A41" s="16">
        <v>28</v>
      </c>
      <c r="B41" s="47"/>
      <c r="C41" s="47"/>
      <c r="D41" s="44"/>
      <c r="E41" s="18">
        <v>0</v>
      </c>
      <c r="F41" s="18">
        <v>0</v>
      </c>
      <c r="G41" s="18">
        <v>0</v>
      </c>
      <c r="H41" s="18"/>
      <c r="I41" s="18">
        <f t="shared" si="1"/>
        <v>0</v>
      </c>
      <c r="J41" s="18">
        <v>0</v>
      </c>
      <c r="K41" s="18">
        <v>0</v>
      </c>
      <c r="L41" s="18">
        <v>0</v>
      </c>
      <c r="M41" s="18"/>
      <c r="N41" s="18">
        <f t="shared" si="6"/>
        <v>0</v>
      </c>
      <c r="O41" s="18">
        <v>0</v>
      </c>
      <c r="P41" s="18">
        <v>0</v>
      </c>
      <c r="Q41" s="18">
        <v>0</v>
      </c>
      <c r="R41" s="18"/>
      <c r="S41" s="18">
        <f t="shared" si="3"/>
        <v>0</v>
      </c>
      <c r="T41" s="18">
        <v>0</v>
      </c>
      <c r="U41" s="18">
        <v>0</v>
      </c>
      <c r="V41" s="18">
        <v>0</v>
      </c>
      <c r="W41" s="18"/>
      <c r="X41" s="18">
        <f t="shared" si="4"/>
        <v>0</v>
      </c>
      <c r="Y41" s="19">
        <f>X41+I41+N41+S41</f>
        <v>0</v>
      </c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3"/>
    </row>
    <row r="42" spans="1:86" s="24" customFormat="1" ht="45" customHeight="1" x14ac:dyDescent="0.25">
      <c r="A42" s="16">
        <v>29</v>
      </c>
      <c r="B42" s="47"/>
      <c r="C42" s="47"/>
      <c r="D42" s="44"/>
      <c r="E42" s="18">
        <v>0</v>
      </c>
      <c r="F42" s="18">
        <v>0</v>
      </c>
      <c r="G42" s="18">
        <v>0</v>
      </c>
      <c r="H42" s="18"/>
      <c r="I42" s="18">
        <f t="shared" si="1"/>
        <v>0</v>
      </c>
      <c r="J42" s="18">
        <v>0</v>
      </c>
      <c r="K42" s="18">
        <v>0</v>
      </c>
      <c r="L42" s="18">
        <v>0</v>
      </c>
      <c r="M42" s="18"/>
      <c r="N42" s="18">
        <f t="shared" si="6"/>
        <v>0</v>
      </c>
      <c r="O42" s="18">
        <v>0</v>
      </c>
      <c r="P42" s="18">
        <v>0</v>
      </c>
      <c r="Q42" s="18">
        <v>0</v>
      </c>
      <c r="R42" s="18"/>
      <c r="S42" s="18">
        <f t="shared" si="3"/>
        <v>0</v>
      </c>
      <c r="T42" s="18">
        <v>0</v>
      </c>
      <c r="U42" s="18">
        <v>0</v>
      </c>
      <c r="V42" s="18">
        <v>0</v>
      </c>
      <c r="W42" s="18"/>
      <c r="X42" s="18">
        <f t="shared" si="4"/>
        <v>0</v>
      </c>
      <c r="Y42" s="19">
        <f>X42+I42+N42+S42</f>
        <v>0</v>
      </c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3"/>
    </row>
    <row r="43" spans="1:86" s="24" customFormat="1" ht="45" customHeight="1" x14ac:dyDescent="0.25">
      <c r="A43" s="16">
        <v>30</v>
      </c>
      <c r="B43" s="47"/>
      <c r="C43" s="47"/>
      <c r="D43" s="43"/>
      <c r="E43" s="18">
        <v>0</v>
      </c>
      <c r="F43" s="18">
        <v>0</v>
      </c>
      <c r="G43" s="18">
        <v>0</v>
      </c>
      <c r="H43" s="18"/>
      <c r="I43" s="18">
        <f t="shared" si="1"/>
        <v>0</v>
      </c>
      <c r="J43" s="18">
        <v>0</v>
      </c>
      <c r="K43" s="18">
        <v>0</v>
      </c>
      <c r="L43" s="18">
        <v>0</v>
      </c>
      <c r="M43" s="18"/>
      <c r="N43" s="18">
        <f t="shared" si="6"/>
        <v>0</v>
      </c>
      <c r="O43" s="18">
        <v>0</v>
      </c>
      <c r="P43" s="18">
        <v>0</v>
      </c>
      <c r="Q43" s="18">
        <v>0</v>
      </c>
      <c r="R43" s="18"/>
      <c r="S43" s="18">
        <f t="shared" si="3"/>
        <v>0</v>
      </c>
      <c r="T43" s="18">
        <v>0</v>
      </c>
      <c r="U43" s="18">
        <v>0</v>
      </c>
      <c r="V43" s="18">
        <v>0</v>
      </c>
      <c r="W43" s="18"/>
      <c r="X43" s="18">
        <f t="shared" si="4"/>
        <v>0</v>
      </c>
      <c r="Y43" s="19">
        <f>X43+I43+N43+S43</f>
        <v>0</v>
      </c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3"/>
    </row>
    <row r="44" spans="1:86" s="24" customFormat="1" ht="45" customHeight="1" x14ac:dyDescent="0.25">
      <c r="A44" s="16">
        <v>31</v>
      </c>
      <c r="B44" s="47"/>
      <c r="C44" s="47"/>
      <c r="D44" s="43"/>
      <c r="E44" s="18">
        <v>0</v>
      </c>
      <c r="F44" s="18">
        <v>0</v>
      </c>
      <c r="G44" s="18">
        <v>0</v>
      </c>
      <c r="H44" s="18"/>
      <c r="I44" s="18">
        <f t="shared" si="1"/>
        <v>0</v>
      </c>
      <c r="J44" s="18">
        <v>0</v>
      </c>
      <c r="K44" s="18">
        <v>0</v>
      </c>
      <c r="L44" s="18">
        <v>0</v>
      </c>
      <c r="M44" s="18"/>
      <c r="N44" s="18">
        <f t="shared" si="6"/>
        <v>0</v>
      </c>
      <c r="O44" s="18">
        <v>0</v>
      </c>
      <c r="P44" s="18">
        <v>0</v>
      </c>
      <c r="Q44" s="18">
        <v>0</v>
      </c>
      <c r="R44" s="18"/>
      <c r="S44" s="18">
        <f t="shared" si="3"/>
        <v>0</v>
      </c>
      <c r="T44" s="18">
        <v>0</v>
      </c>
      <c r="U44" s="18">
        <v>0</v>
      </c>
      <c r="V44" s="18">
        <v>0</v>
      </c>
      <c r="W44" s="18">
        <v>0</v>
      </c>
      <c r="X44" s="18">
        <f t="shared" si="4"/>
        <v>0</v>
      </c>
      <c r="Y44" s="19">
        <f>X44+I44+N44+S44</f>
        <v>0</v>
      </c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3"/>
    </row>
    <row r="45" spans="1:86" s="24" customFormat="1" ht="45" customHeight="1" x14ac:dyDescent="0.25">
      <c r="A45" s="16">
        <v>32</v>
      </c>
      <c r="B45" s="47"/>
      <c r="C45" s="47"/>
      <c r="D45" s="43"/>
      <c r="E45" s="18">
        <v>0</v>
      </c>
      <c r="F45" s="18">
        <v>0</v>
      </c>
      <c r="G45" s="18">
        <v>0</v>
      </c>
      <c r="H45" s="18"/>
      <c r="I45" s="18">
        <f t="shared" si="1"/>
        <v>0</v>
      </c>
      <c r="J45" s="18">
        <v>0</v>
      </c>
      <c r="K45" s="18">
        <v>0</v>
      </c>
      <c r="L45" s="18">
        <v>0</v>
      </c>
      <c r="M45" s="18"/>
      <c r="N45" s="18">
        <f t="shared" si="6"/>
        <v>0</v>
      </c>
      <c r="O45" s="18">
        <v>0</v>
      </c>
      <c r="P45" s="18">
        <v>0</v>
      </c>
      <c r="Q45" s="18">
        <v>0</v>
      </c>
      <c r="R45" s="18"/>
      <c r="S45" s="18">
        <f t="shared" si="3"/>
        <v>0</v>
      </c>
      <c r="T45" s="18">
        <v>0</v>
      </c>
      <c r="U45" s="18">
        <v>0</v>
      </c>
      <c r="V45" s="18">
        <v>0</v>
      </c>
      <c r="W45" s="18">
        <v>0</v>
      </c>
      <c r="X45" s="18">
        <f t="shared" si="4"/>
        <v>0</v>
      </c>
      <c r="Y45" s="19">
        <f>X45+I45+N45+S45</f>
        <v>0</v>
      </c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3"/>
    </row>
    <row r="46" spans="1:86" s="24" customFormat="1" ht="45" customHeight="1" x14ac:dyDescent="0.25">
      <c r="A46" s="16">
        <v>33</v>
      </c>
      <c r="B46" s="47"/>
      <c r="C46" s="47"/>
      <c r="D46" s="43"/>
      <c r="E46" s="18">
        <v>0</v>
      </c>
      <c r="F46" s="18">
        <v>0</v>
      </c>
      <c r="G46" s="18">
        <v>0</v>
      </c>
      <c r="H46" s="18"/>
      <c r="I46" s="18">
        <f t="shared" si="1"/>
        <v>0</v>
      </c>
      <c r="J46" s="18">
        <v>0</v>
      </c>
      <c r="K46" s="18">
        <v>0</v>
      </c>
      <c r="L46" s="18">
        <v>0</v>
      </c>
      <c r="M46" s="18"/>
      <c r="N46" s="18">
        <f t="shared" si="6"/>
        <v>0</v>
      </c>
      <c r="O46" s="18">
        <v>0</v>
      </c>
      <c r="P46" s="18">
        <v>0</v>
      </c>
      <c r="Q46" s="18">
        <v>0</v>
      </c>
      <c r="R46" s="18"/>
      <c r="S46" s="18">
        <f t="shared" si="3"/>
        <v>0</v>
      </c>
      <c r="T46" s="18">
        <v>0</v>
      </c>
      <c r="U46" s="18">
        <v>0</v>
      </c>
      <c r="V46" s="18">
        <v>0</v>
      </c>
      <c r="W46" s="18"/>
      <c r="X46" s="18">
        <f t="shared" si="4"/>
        <v>0</v>
      </c>
      <c r="Y46" s="19">
        <f>X46+I54+N46+S46</f>
        <v>0</v>
      </c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3"/>
    </row>
    <row r="47" spans="1:86" s="20" customFormat="1" ht="45" customHeight="1" x14ac:dyDescent="0.25">
      <c r="A47" s="16">
        <v>34</v>
      </c>
      <c r="B47" s="47"/>
      <c r="C47" s="47"/>
      <c r="D47" s="43"/>
      <c r="E47" s="18">
        <v>0</v>
      </c>
      <c r="F47" s="18">
        <v>0</v>
      </c>
      <c r="G47" s="18">
        <v>0</v>
      </c>
      <c r="H47" s="18"/>
      <c r="I47" s="18">
        <f t="shared" si="1"/>
        <v>0</v>
      </c>
      <c r="J47" s="18">
        <v>0</v>
      </c>
      <c r="K47" s="18">
        <v>0</v>
      </c>
      <c r="L47" s="18">
        <v>0</v>
      </c>
      <c r="M47" s="18"/>
      <c r="N47" s="18">
        <f t="shared" si="6"/>
        <v>0</v>
      </c>
      <c r="O47" s="18">
        <v>0</v>
      </c>
      <c r="P47" s="18">
        <v>0</v>
      </c>
      <c r="Q47" s="18">
        <v>0</v>
      </c>
      <c r="R47" s="18"/>
      <c r="S47" s="18">
        <f t="shared" si="3"/>
        <v>0</v>
      </c>
      <c r="T47" s="18">
        <v>0</v>
      </c>
      <c r="U47" s="18">
        <v>0</v>
      </c>
      <c r="V47" s="18">
        <v>0</v>
      </c>
      <c r="W47" s="18"/>
      <c r="X47" s="18">
        <f t="shared" si="4"/>
        <v>0</v>
      </c>
      <c r="Y47" s="19">
        <f>X47+I47+N47+S47</f>
        <v>0</v>
      </c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</row>
    <row r="48" spans="1:86" s="20" customFormat="1" ht="45" customHeight="1" x14ac:dyDescent="0.25">
      <c r="A48" s="16">
        <v>35</v>
      </c>
      <c r="B48" s="47"/>
      <c r="C48" s="47"/>
      <c r="D48" s="43"/>
      <c r="E48" s="18">
        <v>0</v>
      </c>
      <c r="F48" s="18">
        <v>0</v>
      </c>
      <c r="G48" s="18">
        <v>0</v>
      </c>
      <c r="H48" s="18"/>
      <c r="I48" s="18">
        <f t="shared" si="1"/>
        <v>0</v>
      </c>
      <c r="J48" s="18">
        <v>0</v>
      </c>
      <c r="K48" s="18">
        <v>0</v>
      </c>
      <c r="L48" s="18">
        <v>0</v>
      </c>
      <c r="M48" s="18">
        <v>0</v>
      </c>
      <c r="N48" s="18">
        <f t="shared" si="6"/>
        <v>0</v>
      </c>
      <c r="O48" s="18">
        <v>0</v>
      </c>
      <c r="P48" s="18">
        <v>0</v>
      </c>
      <c r="Q48" s="18">
        <v>0</v>
      </c>
      <c r="R48" s="18"/>
      <c r="S48" s="18">
        <f t="shared" si="3"/>
        <v>0</v>
      </c>
      <c r="T48" s="18">
        <v>0</v>
      </c>
      <c r="U48" s="18">
        <v>0</v>
      </c>
      <c r="V48" s="18">
        <v>0</v>
      </c>
      <c r="W48" s="18"/>
      <c r="X48" s="18">
        <f t="shared" si="4"/>
        <v>0</v>
      </c>
      <c r="Y48" s="19">
        <f>X48+I56+N48+S48</f>
        <v>0</v>
      </c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</row>
    <row r="49" spans="1:52" s="20" customFormat="1" ht="45" customHeight="1" x14ac:dyDescent="0.25">
      <c r="A49" s="16">
        <v>36</v>
      </c>
      <c r="B49" s="47"/>
      <c r="C49" s="47"/>
      <c r="D49" s="43"/>
      <c r="E49" s="18">
        <v>0</v>
      </c>
      <c r="F49" s="18">
        <v>0</v>
      </c>
      <c r="G49" s="18">
        <v>0</v>
      </c>
      <c r="H49" s="18"/>
      <c r="I49" s="18">
        <f t="shared" si="1"/>
        <v>0</v>
      </c>
      <c r="J49" s="18">
        <v>0</v>
      </c>
      <c r="K49" s="18">
        <v>0</v>
      </c>
      <c r="L49" s="18">
        <v>0</v>
      </c>
      <c r="M49" s="18"/>
      <c r="N49" s="18">
        <f t="shared" si="6"/>
        <v>0</v>
      </c>
      <c r="O49" s="18">
        <v>0</v>
      </c>
      <c r="P49" s="18">
        <v>0</v>
      </c>
      <c r="Q49" s="18">
        <v>0</v>
      </c>
      <c r="R49" s="18"/>
      <c r="S49" s="18">
        <f t="shared" si="3"/>
        <v>0</v>
      </c>
      <c r="T49" s="18">
        <v>0</v>
      </c>
      <c r="U49" s="18">
        <v>0</v>
      </c>
      <c r="V49" s="18">
        <v>0</v>
      </c>
      <c r="W49" s="18"/>
      <c r="X49" s="18">
        <f t="shared" si="4"/>
        <v>0</v>
      </c>
      <c r="Y49" s="19">
        <f>X49+I49+N49+S49</f>
        <v>0</v>
      </c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</row>
    <row r="50" spans="1:52" s="20" customFormat="1" ht="45" customHeight="1" x14ac:dyDescent="0.25">
      <c r="A50" s="16">
        <v>37</v>
      </c>
      <c r="B50" s="47"/>
      <c r="C50" s="47"/>
      <c r="D50" s="43"/>
      <c r="E50" s="18">
        <v>0</v>
      </c>
      <c r="F50" s="18">
        <v>0</v>
      </c>
      <c r="G50" s="18">
        <v>0</v>
      </c>
      <c r="H50" s="18"/>
      <c r="I50" s="18">
        <v>0</v>
      </c>
      <c r="J50" s="18">
        <v>0</v>
      </c>
      <c r="K50" s="18">
        <v>0</v>
      </c>
      <c r="L50" s="18">
        <v>0</v>
      </c>
      <c r="M50" s="18"/>
      <c r="N50" s="18">
        <f t="shared" si="6"/>
        <v>0</v>
      </c>
      <c r="O50" s="18">
        <v>0</v>
      </c>
      <c r="P50" s="18">
        <v>0</v>
      </c>
      <c r="Q50" s="18">
        <v>0</v>
      </c>
      <c r="R50" s="18"/>
      <c r="S50" s="18">
        <f t="shared" si="3"/>
        <v>0</v>
      </c>
      <c r="T50" s="18">
        <v>0</v>
      </c>
      <c r="U50" s="18">
        <v>0</v>
      </c>
      <c r="V50" s="18">
        <v>0</v>
      </c>
      <c r="W50" s="18"/>
      <c r="X50" s="18">
        <f t="shared" si="4"/>
        <v>0</v>
      </c>
      <c r="Y50" s="19">
        <f>X50+I58+N50+S50</f>
        <v>0</v>
      </c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</row>
    <row r="51" spans="1:52" s="20" customFormat="1" ht="45" customHeight="1" x14ac:dyDescent="0.25">
      <c r="A51" s="16">
        <v>38</v>
      </c>
      <c r="B51" s="48"/>
      <c r="C51" s="48"/>
      <c r="D51" s="43"/>
      <c r="E51" s="18"/>
      <c r="F51" s="18">
        <v>0</v>
      </c>
      <c r="G51" s="18">
        <v>0</v>
      </c>
      <c r="H51" s="18"/>
      <c r="I51" s="18">
        <f t="shared" ref="I51:I53" si="7">E51+G51-H51</f>
        <v>0</v>
      </c>
      <c r="J51" s="18"/>
      <c r="K51" s="18">
        <v>0</v>
      </c>
      <c r="L51" s="18">
        <v>0</v>
      </c>
      <c r="M51" s="18"/>
      <c r="N51" s="18">
        <f t="shared" si="6"/>
        <v>0</v>
      </c>
      <c r="O51" s="18">
        <v>0</v>
      </c>
      <c r="P51" s="18">
        <v>0</v>
      </c>
      <c r="Q51" s="18">
        <v>0</v>
      </c>
      <c r="R51" s="18"/>
      <c r="S51" s="18">
        <f t="shared" si="3"/>
        <v>0</v>
      </c>
      <c r="T51" s="18">
        <v>0</v>
      </c>
      <c r="U51" s="18">
        <v>0</v>
      </c>
      <c r="V51" s="18">
        <v>0</v>
      </c>
      <c r="W51" s="18"/>
      <c r="X51" s="18"/>
      <c r="Y51" s="19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</row>
    <row r="52" spans="1:52" s="20" customFormat="1" ht="45" customHeight="1" x14ac:dyDescent="0.25">
      <c r="A52" s="16">
        <v>39</v>
      </c>
      <c r="B52" s="46"/>
      <c r="C52" s="46"/>
      <c r="D52" s="43"/>
      <c r="E52" s="18">
        <v>0</v>
      </c>
      <c r="F52" s="18">
        <v>0</v>
      </c>
      <c r="G52" s="18">
        <v>0</v>
      </c>
      <c r="H52" s="18"/>
      <c r="I52" s="18">
        <f t="shared" si="7"/>
        <v>0</v>
      </c>
      <c r="J52" s="18"/>
      <c r="K52" s="18">
        <v>0</v>
      </c>
      <c r="L52" s="18"/>
      <c r="M52" s="18"/>
      <c r="N52" s="18">
        <f t="shared" si="6"/>
        <v>0</v>
      </c>
      <c r="O52" s="18">
        <v>0</v>
      </c>
      <c r="P52" s="18">
        <v>0</v>
      </c>
      <c r="Q52" s="18">
        <v>0</v>
      </c>
      <c r="R52" s="18"/>
      <c r="S52" s="18">
        <f t="shared" si="3"/>
        <v>0</v>
      </c>
      <c r="T52" s="18"/>
      <c r="U52" s="18">
        <v>0</v>
      </c>
      <c r="V52" s="18">
        <v>0</v>
      </c>
      <c r="W52" s="18"/>
      <c r="X52" s="18"/>
      <c r="Y52" s="19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</row>
    <row r="53" spans="1:52" s="20" customFormat="1" ht="45" customHeight="1" x14ac:dyDescent="0.25">
      <c r="A53" s="16">
        <v>40</v>
      </c>
      <c r="B53" s="45"/>
      <c r="C53" s="45"/>
      <c r="D53" s="17"/>
      <c r="E53" s="18"/>
      <c r="F53" s="18"/>
      <c r="G53" s="18">
        <v>0</v>
      </c>
      <c r="H53" s="18"/>
      <c r="I53" s="18">
        <f t="shared" si="7"/>
        <v>0</v>
      </c>
      <c r="J53" s="18"/>
      <c r="K53" s="18">
        <v>0</v>
      </c>
      <c r="L53" s="18"/>
      <c r="M53" s="18"/>
      <c r="N53" s="18">
        <f t="shared" si="6"/>
        <v>0</v>
      </c>
      <c r="O53" s="18"/>
      <c r="P53" s="18"/>
      <c r="Q53" s="18"/>
      <c r="R53" s="18"/>
      <c r="S53" s="18">
        <f t="shared" si="3"/>
        <v>0</v>
      </c>
      <c r="T53" s="18"/>
      <c r="U53" s="18"/>
      <c r="V53" s="18">
        <v>0</v>
      </c>
      <c r="W53" s="18"/>
      <c r="X53" s="18"/>
      <c r="Y53" s="19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</row>
    <row r="54" spans="1:52" s="20" customFormat="1" ht="20.25" x14ac:dyDescent="0.25">
      <c r="A54" s="25"/>
      <c r="B54" s="22"/>
      <c r="C54" s="22"/>
      <c r="D54" s="26"/>
      <c r="E54" s="27"/>
      <c r="F54" s="27"/>
      <c r="G54" s="27"/>
      <c r="H54" s="27"/>
      <c r="I54" s="28"/>
      <c r="J54" s="22"/>
      <c r="K54" s="22"/>
      <c r="L54" s="22"/>
      <c r="M54" s="22"/>
      <c r="N54" s="28"/>
      <c r="O54" s="22"/>
      <c r="P54" s="22"/>
      <c r="Q54" s="22"/>
      <c r="R54" s="22"/>
      <c r="S54" s="28"/>
      <c r="T54" s="22"/>
      <c r="U54" s="22"/>
      <c r="V54" s="22"/>
      <c r="W54" s="22"/>
      <c r="X54" s="28"/>
      <c r="Y54" s="22"/>
      <c r="Z54" s="22"/>
      <c r="AA54" s="22"/>
      <c r="AB54" s="22"/>
      <c r="AC54" s="28"/>
      <c r="AD54" s="22"/>
      <c r="AE54" s="22"/>
      <c r="AF54" s="22"/>
      <c r="AG54" s="22"/>
      <c r="AH54" s="28"/>
      <c r="AI54" s="29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</row>
    <row r="55" spans="1:52" s="20" customFormat="1" ht="30" x14ac:dyDescent="0.25">
      <c r="A55" s="25"/>
      <c r="B55" s="138" t="s">
        <v>18</v>
      </c>
      <c r="C55" s="138"/>
      <c r="D55" s="138"/>
      <c r="E55" s="138"/>
      <c r="F55" s="138"/>
      <c r="G55" s="138"/>
      <c r="H55" s="138"/>
      <c r="I55" s="28"/>
      <c r="J55" s="22"/>
      <c r="K55" s="22"/>
      <c r="L55" s="22"/>
      <c r="M55" s="22"/>
      <c r="N55" s="28"/>
      <c r="O55" s="22"/>
      <c r="P55" s="22"/>
      <c r="Q55" s="22"/>
      <c r="R55" s="22"/>
      <c r="S55" s="28"/>
      <c r="T55" s="22"/>
      <c r="U55" s="22"/>
      <c r="V55" s="22"/>
      <c r="W55" s="22"/>
      <c r="X55" s="28"/>
      <c r="Y55" s="22"/>
      <c r="Z55" s="22"/>
      <c r="AA55" s="22"/>
      <c r="AB55" s="22"/>
      <c r="AC55" s="28"/>
      <c r="AD55" s="22"/>
      <c r="AE55" s="22"/>
      <c r="AF55" s="22"/>
      <c r="AG55" s="22"/>
      <c r="AH55" s="28"/>
      <c r="AI55" s="29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</row>
    <row r="56" spans="1:52" s="20" customFormat="1" ht="26.25" x14ac:dyDescent="0.25">
      <c r="A56" s="25"/>
      <c r="B56" s="141" t="s">
        <v>19</v>
      </c>
      <c r="C56" s="142"/>
      <c r="D56" s="30"/>
      <c r="E56" s="31"/>
      <c r="F56" s="31"/>
      <c r="G56" s="31"/>
      <c r="H56" s="32" t="s">
        <v>20</v>
      </c>
      <c r="J56" s="22"/>
      <c r="K56" s="22"/>
      <c r="L56" s="28"/>
      <c r="M56" s="22"/>
      <c r="N56" s="22"/>
      <c r="O56" s="22"/>
      <c r="P56" s="22"/>
      <c r="Q56" s="28"/>
      <c r="R56" s="22"/>
      <c r="S56" s="22"/>
      <c r="T56" s="22"/>
      <c r="V56" s="28"/>
      <c r="W56" s="22"/>
      <c r="X56" s="22"/>
      <c r="Y56" s="22"/>
      <c r="Z56" s="22"/>
      <c r="AA56" s="28"/>
      <c r="AB56" s="22"/>
      <c r="AC56" s="22"/>
      <c r="AD56" s="22"/>
      <c r="AE56" s="22"/>
      <c r="AF56" s="28"/>
      <c r="AG56" s="33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52" s="20" customFormat="1" ht="30" customHeight="1" x14ac:dyDescent="0.25">
      <c r="A57" s="34">
        <v>1</v>
      </c>
      <c r="B57" s="133" t="s">
        <v>17</v>
      </c>
      <c r="C57" s="133"/>
      <c r="D57" s="35">
        <v>59.05</v>
      </c>
      <c r="E57" s="35">
        <v>54.6</v>
      </c>
      <c r="F57" s="35">
        <v>58.15</v>
      </c>
      <c r="G57" s="35">
        <v>56.1</v>
      </c>
      <c r="H57" s="41">
        <f>SUM(D57:G57)</f>
        <v>227.9</v>
      </c>
      <c r="I57" s="36"/>
      <c r="J57" s="22"/>
      <c r="O57" s="22"/>
      <c r="P57" s="22"/>
      <c r="Q57" s="28"/>
      <c r="R57" s="22"/>
      <c r="S57" s="22"/>
      <c r="T57" s="22"/>
      <c r="V57" s="28"/>
      <c r="W57" s="22"/>
      <c r="X57" s="22"/>
      <c r="Y57" s="22"/>
      <c r="Z57" s="22"/>
      <c r="AA57" s="28"/>
      <c r="AB57" s="22"/>
      <c r="AC57" s="22"/>
      <c r="AD57" s="22"/>
      <c r="AE57" s="22"/>
      <c r="AF57" s="28"/>
      <c r="AG57" s="33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52" s="20" customFormat="1" ht="30" customHeight="1" x14ac:dyDescent="0.25">
      <c r="A58" s="34">
        <v>2</v>
      </c>
      <c r="B58" s="133" t="s">
        <v>16</v>
      </c>
      <c r="C58" s="133"/>
      <c r="D58" s="35">
        <v>59.05</v>
      </c>
      <c r="E58" s="35">
        <v>55.7</v>
      </c>
      <c r="F58" s="35">
        <v>57.2</v>
      </c>
      <c r="G58" s="35">
        <v>55.2</v>
      </c>
      <c r="H58" s="41">
        <f t="shared" ref="H58:H64" si="8">SUM(D58:G58)</f>
        <v>227.14999999999998</v>
      </c>
      <c r="I58" s="36"/>
      <c r="J58" s="22"/>
      <c r="O58" s="22"/>
      <c r="P58" s="22"/>
      <c r="Q58" s="28"/>
      <c r="R58" s="22"/>
      <c r="S58" s="22"/>
      <c r="T58" s="22"/>
      <c r="V58" s="28"/>
      <c r="W58" s="22"/>
      <c r="X58" s="22"/>
      <c r="Y58" s="22"/>
      <c r="Z58" s="22"/>
      <c r="AA58" s="28"/>
      <c r="AB58" s="22"/>
      <c r="AC58" s="22"/>
      <c r="AD58" s="22"/>
      <c r="AE58" s="22"/>
      <c r="AF58" s="28"/>
      <c r="AG58" s="33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52" s="20" customFormat="1" ht="30" customHeight="1" x14ac:dyDescent="0.25">
      <c r="A59" s="34">
        <v>3</v>
      </c>
      <c r="B59" s="133" t="s">
        <v>10</v>
      </c>
      <c r="C59" s="133"/>
      <c r="D59" s="35">
        <v>56.95</v>
      </c>
      <c r="E59" s="35">
        <v>35.450000000000003</v>
      </c>
      <c r="F59" s="35">
        <v>55.9</v>
      </c>
      <c r="G59" s="35">
        <v>54.05</v>
      </c>
      <c r="H59" s="41">
        <f t="shared" si="8"/>
        <v>202.35000000000002</v>
      </c>
      <c r="I59" s="36"/>
      <c r="J59" s="22"/>
      <c r="O59" s="22"/>
      <c r="P59" s="22"/>
      <c r="Q59" s="28"/>
      <c r="R59" s="22"/>
      <c r="S59" s="22"/>
      <c r="T59" s="22"/>
      <c r="V59" s="28"/>
      <c r="W59" s="22"/>
      <c r="X59" s="22"/>
      <c r="Y59" s="22"/>
      <c r="Z59" s="22"/>
      <c r="AA59" s="28"/>
      <c r="AB59" s="22"/>
      <c r="AC59" s="22"/>
      <c r="AD59" s="22"/>
      <c r="AE59" s="22"/>
      <c r="AF59" s="28"/>
      <c r="AG59" s="33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52" s="20" customFormat="1" ht="30" customHeight="1" x14ac:dyDescent="0.25">
      <c r="A60" s="37">
        <v>4</v>
      </c>
      <c r="B60" s="133" t="s">
        <v>13</v>
      </c>
      <c r="C60" s="133"/>
      <c r="D60" s="35">
        <v>56.1</v>
      </c>
      <c r="E60" s="35">
        <v>34.700000000000003</v>
      </c>
      <c r="F60" s="35">
        <v>53.05</v>
      </c>
      <c r="G60" s="35">
        <v>53.55</v>
      </c>
      <c r="H60" s="41">
        <f t="shared" si="8"/>
        <v>197.40000000000003</v>
      </c>
      <c r="I60" s="36"/>
      <c r="J60" s="22"/>
      <c r="O60" s="22"/>
      <c r="P60" s="22"/>
      <c r="Q60" s="28"/>
      <c r="R60" s="22"/>
      <c r="S60" s="22"/>
      <c r="T60" s="22"/>
      <c r="V60" s="28"/>
      <c r="W60" s="22"/>
      <c r="X60" s="22"/>
      <c r="Y60" s="22"/>
      <c r="Z60" s="22"/>
      <c r="AA60" s="28"/>
      <c r="AB60" s="22"/>
      <c r="AC60" s="22"/>
      <c r="AD60" s="22"/>
      <c r="AE60" s="22"/>
      <c r="AF60" s="28"/>
      <c r="AG60" s="33"/>
    </row>
    <row r="61" spans="1:52" s="20" customFormat="1" ht="30" customHeight="1" x14ac:dyDescent="0.25">
      <c r="A61" s="34">
        <v>5</v>
      </c>
      <c r="B61" s="133" t="s">
        <v>14</v>
      </c>
      <c r="C61" s="133"/>
      <c r="D61" s="35">
        <v>56.9</v>
      </c>
      <c r="E61" s="35">
        <v>33</v>
      </c>
      <c r="F61" s="35">
        <v>52.35</v>
      </c>
      <c r="G61" s="35">
        <v>50.6</v>
      </c>
      <c r="H61" s="41">
        <f t="shared" si="8"/>
        <v>192.85</v>
      </c>
      <c r="I61" s="36"/>
      <c r="J61" s="22"/>
      <c r="O61" s="22"/>
      <c r="P61" s="22"/>
      <c r="Q61" s="28"/>
      <c r="R61" s="22"/>
      <c r="S61" s="22"/>
      <c r="T61" s="22"/>
      <c r="V61" s="28"/>
      <c r="W61" s="22"/>
      <c r="X61" s="22"/>
      <c r="Y61" s="22"/>
      <c r="Z61" s="22"/>
      <c r="AA61" s="28"/>
      <c r="AB61" s="22"/>
      <c r="AC61" s="22"/>
      <c r="AD61" s="22"/>
      <c r="AE61" s="22"/>
      <c r="AF61" s="28"/>
      <c r="AG61" s="33"/>
    </row>
    <row r="62" spans="1:52" s="20" customFormat="1" ht="30" customHeight="1" x14ac:dyDescent="0.25">
      <c r="A62" s="34">
        <v>6</v>
      </c>
      <c r="B62" s="133" t="s">
        <v>15</v>
      </c>
      <c r="C62" s="133"/>
      <c r="D62" s="35">
        <v>58.3</v>
      </c>
      <c r="E62" s="35">
        <v>26.1</v>
      </c>
      <c r="F62" s="35">
        <v>55.1</v>
      </c>
      <c r="G62" s="35">
        <v>52.8</v>
      </c>
      <c r="H62" s="41">
        <f t="shared" si="8"/>
        <v>192.3</v>
      </c>
      <c r="I62" s="36"/>
      <c r="J62" s="22"/>
      <c r="O62" s="22"/>
      <c r="P62" s="22"/>
      <c r="Q62" s="28"/>
      <c r="R62" s="22"/>
      <c r="S62" s="22"/>
      <c r="T62" s="22"/>
      <c r="V62" s="28"/>
      <c r="W62" s="22"/>
      <c r="X62" s="22"/>
      <c r="Y62" s="22"/>
      <c r="Z62" s="22"/>
      <c r="AA62" s="28"/>
      <c r="AB62" s="22"/>
      <c r="AC62" s="22"/>
      <c r="AD62" s="22"/>
      <c r="AE62" s="22"/>
      <c r="AF62" s="28"/>
      <c r="AG62" s="33"/>
    </row>
    <row r="63" spans="1:52" s="20" customFormat="1" ht="30" customHeight="1" x14ac:dyDescent="0.25">
      <c r="A63" s="34">
        <v>7</v>
      </c>
      <c r="B63" s="133" t="s">
        <v>12</v>
      </c>
      <c r="C63" s="133"/>
      <c r="D63" s="35">
        <v>52.3</v>
      </c>
      <c r="E63" s="35">
        <v>14.9</v>
      </c>
      <c r="F63" s="35">
        <v>48.15</v>
      </c>
      <c r="G63" s="35">
        <v>48.35</v>
      </c>
      <c r="H63" s="41">
        <f t="shared" si="8"/>
        <v>163.69999999999999</v>
      </c>
      <c r="I63" s="36"/>
      <c r="J63" s="22"/>
      <c r="O63" s="22"/>
      <c r="P63" s="22"/>
      <c r="Q63" s="28"/>
      <c r="R63" s="22"/>
      <c r="S63" s="22"/>
      <c r="T63" s="22"/>
      <c r="V63" s="28"/>
      <c r="W63" s="22"/>
      <c r="X63" s="22"/>
      <c r="Y63" s="22"/>
      <c r="Z63" s="22"/>
      <c r="AA63" s="28"/>
      <c r="AB63" s="22"/>
      <c r="AC63" s="22"/>
      <c r="AD63" s="22"/>
      <c r="AE63" s="22"/>
      <c r="AF63" s="28"/>
      <c r="AG63" s="33"/>
    </row>
    <row r="64" spans="1:52" s="20" customFormat="1" ht="30" customHeight="1" x14ac:dyDescent="0.25">
      <c r="A64" s="34">
        <v>8</v>
      </c>
      <c r="B64" s="133" t="s">
        <v>11</v>
      </c>
      <c r="C64" s="133"/>
      <c r="D64" s="35">
        <v>53.15</v>
      </c>
      <c r="E64" s="35">
        <v>12.15</v>
      </c>
      <c r="F64" s="35">
        <v>44.8</v>
      </c>
      <c r="G64" s="35">
        <v>48.6</v>
      </c>
      <c r="H64" s="41">
        <f t="shared" si="8"/>
        <v>158.69999999999999</v>
      </c>
      <c r="I64" s="36"/>
      <c r="J64" s="22"/>
      <c r="O64" s="22"/>
      <c r="P64" s="22"/>
      <c r="Q64" s="28"/>
      <c r="R64" s="22"/>
      <c r="S64" s="22"/>
      <c r="T64" s="22"/>
      <c r="V64" s="28"/>
      <c r="W64" s="22"/>
      <c r="X64" s="22"/>
      <c r="Y64" s="22"/>
      <c r="Z64" s="22"/>
      <c r="AA64" s="28"/>
      <c r="AB64" s="22"/>
      <c r="AC64" s="22"/>
      <c r="AD64" s="22"/>
      <c r="AE64" s="22"/>
      <c r="AF64" s="28"/>
      <c r="AG64" s="33"/>
    </row>
    <row r="65" spans="1:25" x14ac:dyDescent="0.25">
      <c r="A65" s="38"/>
      <c r="B65" s="39"/>
      <c r="C65" s="39"/>
      <c r="D65" s="40"/>
      <c r="E65" s="39"/>
      <c r="F65" s="39"/>
      <c r="G65" s="39"/>
      <c r="H65" s="39"/>
      <c r="I65" s="5"/>
      <c r="J65" s="39"/>
      <c r="K65" s="39"/>
      <c r="L65" s="39"/>
      <c r="M65" s="39"/>
      <c r="N65" s="5"/>
      <c r="O65" s="39"/>
      <c r="P65" s="39"/>
      <c r="Q65" s="39"/>
      <c r="R65" s="39"/>
      <c r="S65" s="5"/>
      <c r="T65" s="39"/>
      <c r="U65" s="39"/>
      <c r="V65" s="39"/>
      <c r="W65" s="39"/>
      <c r="X65" s="5"/>
      <c r="Y65" s="39"/>
    </row>
    <row r="66" spans="1:25" x14ac:dyDescent="0.25">
      <c r="A66" s="38"/>
      <c r="B66" s="39"/>
      <c r="C66" s="39"/>
      <c r="D66" s="40"/>
      <c r="E66" s="39"/>
      <c r="F66" s="39"/>
      <c r="G66" s="39"/>
      <c r="H66" s="39"/>
      <c r="I66" s="5"/>
      <c r="J66" s="39"/>
      <c r="K66" s="39"/>
      <c r="L66" s="39"/>
      <c r="M66" s="39"/>
      <c r="N66" s="5"/>
      <c r="O66" s="39"/>
      <c r="P66" s="39"/>
      <c r="Q66" s="39"/>
      <c r="R66" s="39"/>
      <c r="S66" s="5"/>
      <c r="T66" s="39"/>
      <c r="U66" s="39"/>
      <c r="V66" s="39"/>
      <c r="W66" s="39"/>
      <c r="X66" s="5"/>
      <c r="Y66" s="39"/>
    </row>
    <row r="67" spans="1:25" x14ac:dyDescent="0.25">
      <c r="A67" s="38"/>
      <c r="B67" s="39"/>
      <c r="C67" s="39"/>
      <c r="D67" s="40"/>
      <c r="E67" s="39"/>
      <c r="F67" s="39"/>
      <c r="G67" s="39"/>
      <c r="H67" s="39"/>
      <c r="I67" s="5"/>
      <c r="J67" s="39"/>
      <c r="K67" s="39"/>
      <c r="L67" s="39"/>
      <c r="M67" s="39"/>
      <c r="N67" s="5"/>
      <c r="O67" s="39"/>
      <c r="P67" s="39"/>
      <c r="Q67" s="39"/>
      <c r="R67" s="39"/>
      <c r="S67" s="5"/>
      <c r="T67" s="39"/>
      <c r="U67" s="39"/>
      <c r="V67" s="39"/>
      <c r="W67" s="39"/>
      <c r="X67" s="5"/>
      <c r="Y67" s="39"/>
    </row>
    <row r="68" spans="1:25" x14ac:dyDescent="0.25">
      <c r="A68" s="38"/>
      <c r="B68" s="39"/>
      <c r="C68" s="39"/>
      <c r="D68" s="40"/>
      <c r="E68" s="39"/>
      <c r="F68" s="39"/>
      <c r="G68" s="39"/>
      <c r="H68" s="39"/>
      <c r="I68" s="5"/>
      <c r="J68" s="39"/>
      <c r="K68" s="39"/>
      <c r="L68" s="39"/>
      <c r="M68" s="39"/>
      <c r="N68" s="5"/>
      <c r="O68" s="39"/>
      <c r="P68" s="39"/>
      <c r="Q68" s="39"/>
      <c r="R68" s="39"/>
      <c r="S68" s="5"/>
      <c r="T68" s="39"/>
      <c r="U68" s="39"/>
      <c r="V68" s="39"/>
      <c r="W68" s="39"/>
      <c r="X68" s="5"/>
      <c r="Y68" s="39"/>
    </row>
    <row r="69" spans="1:25" x14ac:dyDescent="0.25">
      <c r="A69" s="38"/>
      <c r="B69" s="39"/>
      <c r="C69" s="39"/>
      <c r="D69" s="40"/>
      <c r="E69" s="39"/>
      <c r="F69" s="39"/>
      <c r="G69" s="39"/>
      <c r="H69" s="39"/>
      <c r="I69" s="5"/>
      <c r="J69" s="39"/>
      <c r="K69" s="39"/>
      <c r="L69" s="39"/>
      <c r="M69" s="39"/>
      <c r="N69" s="5"/>
      <c r="O69" s="39"/>
      <c r="P69" s="39"/>
      <c r="Q69" s="39"/>
      <c r="R69" s="39"/>
      <c r="S69" s="5"/>
      <c r="T69" s="39"/>
      <c r="U69" s="39"/>
      <c r="V69" s="39"/>
      <c r="W69" s="39"/>
      <c r="X69" s="5"/>
      <c r="Y69" s="39"/>
    </row>
    <row r="70" spans="1:25" x14ac:dyDescent="0.25">
      <c r="A70" s="38"/>
      <c r="B70" s="39"/>
      <c r="C70" s="39"/>
      <c r="D70" s="40"/>
      <c r="E70" s="39"/>
      <c r="F70" s="39"/>
      <c r="G70" s="39"/>
      <c r="H70" s="39"/>
      <c r="I70" s="5"/>
      <c r="J70" s="39"/>
      <c r="K70" s="39"/>
      <c r="L70" s="39"/>
      <c r="M70" s="39"/>
      <c r="N70" s="5"/>
      <c r="O70" s="39"/>
      <c r="P70" s="39"/>
      <c r="Q70" s="39"/>
      <c r="R70" s="39"/>
      <c r="S70" s="5"/>
      <c r="T70" s="39"/>
      <c r="U70" s="39"/>
      <c r="V70" s="39"/>
      <c r="W70" s="39"/>
      <c r="X70" s="5"/>
      <c r="Y70" s="39"/>
    </row>
    <row r="71" spans="1:25" x14ac:dyDescent="0.25">
      <c r="A71" s="38"/>
      <c r="B71" s="39"/>
      <c r="C71" s="39"/>
      <c r="D71" s="40"/>
      <c r="E71" s="39"/>
      <c r="F71" s="39"/>
      <c r="G71" s="39"/>
      <c r="H71" s="39"/>
      <c r="I71" s="5"/>
      <c r="J71" s="39"/>
      <c r="K71" s="39"/>
      <c r="L71" s="39"/>
      <c r="M71" s="39"/>
      <c r="N71" s="5"/>
      <c r="O71" s="39"/>
      <c r="P71" s="39"/>
      <c r="Q71" s="39"/>
      <c r="R71" s="39"/>
      <c r="S71" s="5"/>
      <c r="T71" s="39"/>
      <c r="U71" s="39"/>
      <c r="V71" s="39"/>
      <c r="W71" s="39"/>
      <c r="X71" s="5"/>
      <c r="Y71" s="39"/>
    </row>
    <row r="72" spans="1:25" x14ac:dyDescent="0.25">
      <c r="A72" s="38"/>
      <c r="B72" s="39"/>
      <c r="C72" s="39"/>
      <c r="D72" s="40"/>
      <c r="E72" s="39"/>
      <c r="F72" s="39"/>
      <c r="G72" s="39"/>
      <c r="H72" s="39"/>
      <c r="I72" s="5"/>
      <c r="J72" s="39"/>
      <c r="K72" s="39"/>
      <c r="L72" s="39"/>
      <c r="M72" s="39"/>
      <c r="N72" s="5"/>
      <c r="O72" s="39"/>
      <c r="P72" s="39"/>
      <c r="Q72" s="39"/>
      <c r="R72" s="39"/>
      <c r="S72" s="5"/>
      <c r="T72" s="39"/>
      <c r="U72" s="39"/>
      <c r="V72" s="39"/>
      <c r="W72" s="39"/>
      <c r="X72" s="5"/>
      <c r="Y72" s="39"/>
    </row>
    <row r="73" spans="1:25" x14ac:dyDescent="0.25">
      <c r="A73" s="38"/>
      <c r="B73" s="39"/>
      <c r="C73" s="39"/>
      <c r="D73" s="40"/>
      <c r="E73" s="39"/>
      <c r="F73" s="39"/>
      <c r="G73" s="39"/>
      <c r="H73" s="39"/>
      <c r="I73" s="5"/>
      <c r="J73" s="39"/>
      <c r="K73" s="39"/>
      <c r="L73" s="39"/>
      <c r="M73" s="39"/>
      <c r="N73" s="5"/>
      <c r="O73" s="39"/>
      <c r="P73" s="39"/>
      <c r="Q73" s="39"/>
      <c r="R73" s="39"/>
      <c r="S73" s="5"/>
      <c r="T73" s="39"/>
      <c r="U73" s="39"/>
      <c r="V73" s="39"/>
      <c r="W73" s="39"/>
      <c r="X73" s="5"/>
      <c r="Y73" s="39"/>
    </row>
    <row r="74" spans="1:25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25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25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25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25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25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25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</sheetData>
  <sortState ref="B22:Y26">
    <sortCondition descending="1" ref="Y22:Y26"/>
  </sortState>
  <mergeCells count="15">
    <mergeCell ref="AM22:AN22"/>
    <mergeCell ref="AM23:AN23"/>
    <mergeCell ref="AM24:AN24"/>
    <mergeCell ref="B64:C64"/>
    <mergeCell ref="AM25:AN25"/>
    <mergeCell ref="B28:C28"/>
    <mergeCell ref="B55:H55"/>
    <mergeCell ref="B56:C56"/>
    <mergeCell ref="B57:C57"/>
    <mergeCell ref="B58:C58"/>
    <mergeCell ref="B59:C59"/>
    <mergeCell ref="B60:C60"/>
    <mergeCell ref="B61:C61"/>
    <mergeCell ref="B62:C62"/>
    <mergeCell ref="B63:C6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75"/>
  <sheetViews>
    <sheetView topLeftCell="A20" zoomScale="40" zoomScaleNormal="40" zoomScaleSheetLayoutView="30" workbookViewId="0">
      <selection activeCell="C14" sqref="C14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customHeight="1" x14ac:dyDescent="0.25">
      <c r="A10" s="51"/>
      <c r="B10" s="51"/>
      <c r="C10" s="54" t="s">
        <v>75</v>
      </c>
      <c r="D10" s="54"/>
      <c r="E10" s="55"/>
      <c r="F10" s="55"/>
      <c r="G10" s="55"/>
      <c r="H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86" x14ac:dyDescent="0.25">
      <c r="Y17" s="4"/>
      <c r="AC17" s="2"/>
      <c r="AH17" s="2"/>
      <c r="AI17" s="2"/>
    </row>
    <row r="18" spans="1:86" x14ac:dyDescent="0.25">
      <c r="Y18" s="4"/>
      <c r="AC18" s="2"/>
      <c r="AH18" s="2"/>
      <c r="AI18" s="2"/>
    </row>
    <row r="19" spans="1:86" x14ac:dyDescent="0.25">
      <c r="Y19" s="4"/>
      <c r="AC19" s="2"/>
      <c r="AH19" s="2"/>
      <c r="AI19" s="2"/>
    </row>
    <row r="20" spans="1:86" x14ac:dyDescent="0.25">
      <c r="Y20" s="4"/>
      <c r="AC20" s="2"/>
      <c r="AH20" s="2"/>
      <c r="AI20" s="2"/>
    </row>
    <row r="21" spans="1:8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86" s="24" customFormat="1" ht="45" customHeight="1" x14ac:dyDescent="0.25">
      <c r="A22" s="16"/>
      <c r="B22" s="145"/>
      <c r="C22" s="146"/>
      <c r="D22" s="43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3"/>
    </row>
    <row r="23" spans="1:86" s="24" customFormat="1" ht="45" customHeight="1" x14ac:dyDescent="0.25">
      <c r="A23" s="16"/>
      <c r="B23" s="47"/>
      <c r="C23" s="47"/>
      <c r="D23" s="43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3"/>
    </row>
    <row r="24" spans="1:86" s="24" customFormat="1" ht="45" customHeight="1" x14ac:dyDescent="0.25">
      <c r="A24" s="16"/>
      <c r="B24" s="145" t="s">
        <v>57</v>
      </c>
      <c r="C24" s="146"/>
      <c r="D24" s="43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3"/>
    </row>
    <row r="25" spans="1:86" s="84" customFormat="1" ht="45" customHeight="1" x14ac:dyDescent="0.25">
      <c r="A25" s="56">
        <v>1</v>
      </c>
      <c r="B25" s="81" t="s">
        <v>68</v>
      </c>
      <c r="C25" s="62" t="s">
        <v>62</v>
      </c>
      <c r="D25" s="90">
        <v>18</v>
      </c>
      <c r="E25" s="58">
        <v>10</v>
      </c>
      <c r="F25" s="58">
        <v>0</v>
      </c>
      <c r="G25" s="58">
        <v>6.6</v>
      </c>
      <c r="H25" s="58"/>
      <c r="I25" s="58">
        <f t="shared" ref="I25:I32" si="0">E25+G25-H25</f>
        <v>16.600000000000001</v>
      </c>
      <c r="J25" s="58">
        <v>10</v>
      </c>
      <c r="K25" s="58">
        <v>0</v>
      </c>
      <c r="L25" s="58">
        <v>7.2</v>
      </c>
      <c r="M25" s="58"/>
      <c r="N25" s="58">
        <f t="shared" ref="N25:N32" si="1">J25+L25-M25</f>
        <v>17.2</v>
      </c>
      <c r="O25" s="58">
        <v>0</v>
      </c>
      <c r="P25" s="58">
        <v>0</v>
      </c>
      <c r="Q25" s="58">
        <v>0</v>
      </c>
      <c r="R25" s="58"/>
      <c r="S25" s="58">
        <f t="shared" ref="S25:S32" si="2">O25+Q25-R25</f>
        <v>0</v>
      </c>
      <c r="T25" s="58">
        <v>10</v>
      </c>
      <c r="U25" s="58">
        <v>0</v>
      </c>
      <c r="V25" s="58">
        <v>9.5</v>
      </c>
      <c r="W25" s="58"/>
      <c r="X25" s="58">
        <f t="shared" ref="X25:X32" si="3">T25+V25-W25</f>
        <v>19.5</v>
      </c>
      <c r="Y25" s="59">
        <f t="shared" ref="Y25:Y30" si="4">X25+I25+N25+S25</f>
        <v>53.3</v>
      </c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3"/>
    </row>
    <row r="26" spans="1:86" s="84" customFormat="1" ht="45" customHeight="1" x14ac:dyDescent="0.25">
      <c r="A26" s="56">
        <v>2</v>
      </c>
      <c r="B26" s="81" t="s">
        <v>69</v>
      </c>
      <c r="C26" s="62" t="s">
        <v>63</v>
      </c>
      <c r="D26" s="90">
        <v>16</v>
      </c>
      <c r="E26" s="58">
        <v>10</v>
      </c>
      <c r="F26" s="58">
        <v>0</v>
      </c>
      <c r="G26" s="58">
        <v>8.4</v>
      </c>
      <c r="H26" s="58"/>
      <c r="I26" s="58">
        <f t="shared" si="0"/>
        <v>18.399999999999999</v>
      </c>
      <c r="J26" s="58">
        <v>7</v>
      </c>
      <c r="K26" s="58">
        <v>0</v>
      </c>
      <c r="L26" s="58">
        <v>6</v>
      </c>
      <c r="M26" s="58"/>
      <c r="N26" s="58">
        <f t="shared" si="1"/>
        <v>13</v>
      </c>
      <c r="O26" s="58">
        <v>0</v>
      </c>
      <c r="P26" s="58">
        <v>0</v>
      </c>
      <c r="Q26" s="58">
        <v>0</v>
      </c>
      <c r="R26" s="58"/>
      <c r="S26" s="58">
        <f t="shared" si="2"/>
        <v>0</v>
      </c>
      <c r="T26" s="58">
        <v>10</v>
      </c>
      <c r="U26" s="58">
        <v>0</v>
      </c>
      <c r="V26" s="58">
        <v>8.8000000000000007</v>
      </c>
      <c r="W26" s="58">
        <v>0.5</v>
      </c>
      <c r="X26" s="58">
        <f t="shared" si="3"/>
        <v>18.3</v>
      </c>
      <c r="Y26" s="59">
        <f t="shared" si="4"/>
        <v>49.7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3"/>
    </row>
    <row r="27" spans="1:86" s="84" customFormat="1" ht="45" customHeight="1" x14ac:dyDescent="0.25">
      <c r="A27" s="56">
        <v>3</v>
      </c>
      <c r="B27" s="85" t="s">
        <v>65</v>
      </c>
      <c r="C27" s="62" t="s">
        <v>58</v>
      </c>
      <c r="D27" s="90">
        <v>17</v>
      </c>
      <c r="E27" s="58">
        <v>6</v>
      </c>
      <c r="F27" s="58">
        <v>0</v>
      </c>
      <c r="G27" s="58">
        <v>6.5</v>
      </c>
      <c r="H27" s="58"/>
      <c r="I27" s="58">
        <f t="shared" si="0"/>
        <v>12.5</v>
      </c>
      <c r="J27" s="58">
        <v>9</v>
      </c>
      <c r="K27" s="58">
        <v>0</v>
      </c>
      <c r="L27" s="58">
        <v>8</v>
      </c>
      <c r="M27" s="58"/>
      <c r="N27" s="58">
        <f t="shared" si="1"/>
        <v>17</v>
      </c>
      <c r="O27" s="58">
        <v>0</v>
      </c>
      <c r="P27" s="58">
        <v>0</v>
      </c>
      <c r="Q27" s="58">
        <v>0</v>
      </c>
      <c r="R27" s="58"/>
      <c r="S27" s="58">
        <f t="shared" si="2"/>
        <v>0</v>
      </c>
      <c r="T27" s="58">
        <v>10</v>
      </c>
      <c r="U27" s="58">
        <v>0</v>
      </c>
      <c r="V27" s="58">
        <v>9.3000000000000007</v>
      </c>
      <c r="W27" s="58"/>
      <c r="X27" s="58">
        <f t="shared" si="3"/>
        <v>19.3</v>
      </c>
      <c r="Y27" s="59">
        <f t="shared" si="4"/>
        <v>48.8</v>
      </c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3"/>
    </row>
    <row r="28" spans="1:86" s="84" customFormat="1" ht="45" customHeight="1" x14ac:dyDescent="0.25">
      <c r="A28" s="56">
        <v>4</v>
      </c>
      <c r="B28" s="81" t="s">
        <v>70</v>
      </c>
      <c r="C28" s="62" t="s">
        <v>64</v>
      </c>
      <c r="D28" s="90">
        <v>19</v>
      </c>
      <c r="E28" s="58">
        <v>8</v>
      </c>
      <c r="F28" s="58">
        <v>0</v>
      </c>
      <c r="G28" s="58">
        <v>5.0999999999999996</v>
      </c>
      <c r="H28" s="58"/>
      <c r="I28" s="58">
        <f t="shared" si="0"/>
        <v>13.1</v>
      </c>
      <c r="J28" s="58">
        <v>10</v>
      </c>
      <c r="K28" s="58">
        <v>0</v>
      </c>
      <c r="L28" s="58">
        <v>7.5</v>
      </c>
      <c r="M28" s="58"/>
      <c r="N28" s="58">
        <f t="shared" si="1"/>
        <v>17.5</v>
      </c>
      <c r="O28" s="58">
        <v>0</v>
      </c>
      <c r="P28" s="58">
        <v>0</v>
      </c>
      <c r="Q28" s="58">
        <v>0</v>
      </c>
      <c r="R28" s="58"/>
      <c r="S28" s="58">
        <f t="shared" si="2"/>
        <v>0</v>
      </c>
      <c r="T28" s="58">
        <v>10</v>
      </c>
      <c r="U28" s="58">
        <v>0</v>
      </c>
      <c r="V28" s="58">
        <v>8.5</v>
      </c>
      <c r="W28" s="58">
        <v>0.5</v>
      </c>
      <c r="X28" s="58">
        <f t="shared" si="3"/>
        <v>18</v>
      </c>
      <c r="Y28" s="59">
        <f t="shared" si="4"/>
        <v>48.6</v>
      </c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3"/>
    </row>
    <row r="29" spans="1:86" s="84" customFormat="1" ht="45" customHeight="1" x14ac:dyDescent="0.35">
      <c r="A29" s="56">
        <v>5</v>
      </c>
      <c r="B29" s="88" t="s">
        <v>71</v>
      </c>
      <c r="C29" s="62" t="s">
        <v>72</v>
      </c>
      <c r="D29" s="90">
        <v>20</v>
      </c>
      <c r="E29" s="58">
        <v>8</v>
      </c>
      <c r="F29" s="58">
        <v>0</v>
      </c>
      <c r="G29" s="58">
        <v>4.9000000000000004</v>
      </c>
      <c r="H29" s="58"/>
      <c r="I29" s="58">
        <f t="shared" si="0"/>
        <v>12.9</v>
      </c>
      <c r="J29" s="58">
        <v>10</v>
      </c>
      <c r="K29" s="58">
        <v>0</v>
      </c>
      <c r="L29" s="58">
        <v>6.5</v>
      </c>
      <c r="M29" s="58"/>
      <c r="N29" s="58">
        <f t="shared" si="1"/>
        <v>16.5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10</v>
      </c>
      <c r="U29" s="58">
        <v>0</v>
      </c>
      <c r="V29" s="58">
        <v>8.6999999999999993</v>
      </c>
      <c r="W29" s="58">
        <v>0</v>
      </c>
      <c r="X29" s="58">
        <f t="shared" si="3"/>
        <v>18.7</v>
      </c>
      <c r="Y29" s="59">
        <f t="shared" si="4"/>
        <v>48.1</v>
      </c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3"/>
    </row>
    <row r="30" spans="1:86" s="84" customFormat="1" ht="45" customHeight="1" x14ac:dyDescent="0.25">
      <c r="A30" s="56">
        <v>6</v>
      </c>
      <c r="B30" s="81" t="s">
        <v>66</v>
      </c>
      <c r="C30" s="62" t="s">
        <v>59</v>
      </c>
      <c r="D30" s="90">
        <v>17</v>
      </c>
      <c r="E30" s="58">
        <v>6</v>
      </c>
      <c r="F30" s="58">
        <v>0</v>
      </c>
      <c r="G30" s="58">
        <v>5</v>
      </c>
      <c r="H30" s="58"/>
      <c r="I30" s="58">
        <f t="shared" si="0"/>
        <v>11</v>
      </c>
      <c r="J30" s="58">
        <v>7</v>
      </c>
      <c r="K30" s="58">
        <v>0</v>
      </c>
      <c r="L30" s="58">
        <v>6</v>
      </c>
      <c r="M30" s="58"/>
      <c r="N30" s="58">
        <f t="shared" si="1"/>
        <v>13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10</v>
      </c>
      <c r="U30" s="58">
        <v>0</v>
      </c>
      <c r="V30" s="58">
        <v>8.5</v>
      </c>
      <c r="W30" s="58"/>
      <c r="X30" s="58">
        <f t="shared" si="3"/>
        <v>18.5</v>
      </c>
      <c r="Y30" s="59">
        <f t="shared" si="4"/>
        <v>42.5</v>
      </c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3"/>
    </row>
    <row r="31" spans="1:86" s="84" customFormat="1" ht="45" customHeight="1" x14ac:dyDescent="0.25">
      <c r="A31" s="56">
        <v>7</v>
      </c>
      <c r="B31" s="81" t="s">
        <v>67</v>
      </c>
      <c r="C31" s="62" t="s">
        <v>61</v>
      </c>
      <c r="D31" s="90">
        <v>18</v>
      </c>
      <c r="E31" s="58">
        <v>10</v>
      </c>
      <c r="F31" s="58">
        <v>0</v>
      </c>
      <c r="G31" s="58">
        <v>8</v>
      </c>
      <c r="H31" s="58"/>
      <c r="I31" s="58">
        <f t="shared" si="0"/>
        <v>18</v>
      </c>
      <c r="J31" s="58">
        <v>10</v>
      </c>
      <c r="K31" s="58">
        <v>0</v>
      </c>
      <c r="L31" s="58">
        <v>7</v>
      </c>
      <c r="M31" s="58"/>
      <c r="N31" s="58">
        <f t="shared" si="1"/>
        <v>17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10</v>
      </c>
      <c r="U31" s="58">
        <v>0</v>
      </c>
      <c r="V31" s="58">
        <v>9.1999999999999993</v>
      </c>
      <c r="W31" s="58"/>
      <c r="X31" s="58">
        <f t="shared" si="3"/>
        <v>19.2</v>
      </c>
      <c r="Y31" s="59">
        <f>X31+I39+N31+S31</f>
        <v>36.200000000000003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86" s="84" customFormat="1" ht="45" customHeight="1" x14ac:dyDescent="0.25">
      <c r="A32" s="56">
        <v>8</v>
      </c>
      <c r="B32" s="81" t="s">
        <v>66</v>
      </c>
      <c r="C32" s="62" t="s">
        <v>60</v>
      </c>
      <c r="D32" s="90">
        <v>17</v>
      </c>
      <c r="E32" s="58">
        <v>6</v>
      </c>
      <c r="F32" s="58">
        <v>0</v>
      </c>
      <c r="G32" s="58">
        <v>4.5999999999999996</v>
      </c>
      <c r="H32" s="58"/>
      <c r="I32" s="58">
        <f t="shared" si="0"/>
        <v>10.6</v>
      </c>
      <c r="J32" s="58">
        <v>10</v>
      </c>
      <c r="K32" s="58">
        <v>0</v>
      </c>
      <c r="L32" s="58">
        <v>7</v>
      </c>
      <c r="M32" s="58"/>
      <c r="N32" s="58">
        <f t="shared" si="1"/>
        <v>17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10</v>
      </c>
      <c r="U32" s="58">
        <v>0</v>
      </c>
      <c r="V32" s="58">
        <v>8.9</v>
      </c>
      <c r="W32" s="58"/>
      <c r="X32" s="58">
        <f t="shared" si="3"/>
        <v>18.899999999999999</v>
      </c>
      <c r="Y32" s="59">
        <f>X32+I40+N32+S32</f>
        <v>35.9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35">
      <c r="A33" s="56"/>
      <c r="B33" s="88"/>
      <c r="C33" s="62"/>
      <c r="D33" s="89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9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24" customFormat="1" ht="45" customHeight="1" x14ac:dyDescent="0.25">
      <c r="A34" s="16">
        <v>33</v>
      </c>
      <c r="B34" s="47"/>
      <c r="C34" s="47"/>
      <c r="D34" s="43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9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3"/>
    </row>
    <row r="35" spans="1:86" s="20" customFormat="1" ht="45" customHeight="1" x14ac:dyDescent="0.25">
      <c r="A35" s="16">
        <v>34</v>
      </c>
      <c r="B35" s="47"/>
      <c r="C35" s="47"/>
      <c r="D35" s="43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9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</row>
    <row r="36" spans="1:86" s="20" customFormat="1" ht="45" customHeight="1" x14ac:dyDescent="0.25">
      <c r="A36" s="16">
        <v>35</v>
      </c>
      <c r="B36" s="47"/>
      <c r="C36" s="47"/>
      <c r="D36" s="43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9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</row>
    <row r="37" spans="1:86" s="20" customFormat="1" ht="45" customHeight="1" x14ac:dyDescent="0.25">
      <c r="A37" s="16">
        <v>36</v>
      </c>
      <c r="B37" s="47"/>
      <c r="C37" s="47"/>
      <c r="D37" s="43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9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</row>
    <row r="38" spans="1:86" s="20" customFormat="1" ht="45" customHeight="1" x14ac:dyDescent="0.25">
      <c r="A38" s="16">
        <v>37</v>
      </c>
      <c r="B38" s="47"/>
      <c r="C38" s="47"/>
      <c r="D38" s="43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9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</row>
    <row r="39" spans="1:86" s="20" customFormat="1" ht="45" customHeight="1" x14ac:dyDescent="0.25">
      <c r="A39" s="16">
        <v>38</v>
      </c>
      <c r="B39" s="48"/>
      <c r="C39" s="48"/>
      <c r="D39" s="43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9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</row>
    <row r="40" spans="1:86" s="20" customFormat="1" ht="45" customHeight="1" x14ac:dyDescent="0.25">
      <c r="A40" s="16">
        <v>39</v>
      </c>
      <c r="B40" s="46"/>
      <c r="C40" s="46"/>
      <c r="D40" s="43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9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</row>
    <row r="41" spans="1:86" s="20" customFormat="1" ht="45" customHeight="1" x14ac:dyDescent="0.25">
      <c r="A41" s="16">
        <v>40</v>
      </c>
      <c r="B41" s="45"/>
      <c r="C41" s="45"/>
      <c r="D41" s="17"/>
      <c r="E41" s="18"/>
      <c r="F41" s="18"/>
      <c r="G41" s="18">
        <v>0</v>
      </c>
      <c r="H41" s="18"/>
      <c r="I41" s="18">
        <f t="shared" ref="I41" si="5">E41+G41-H41</f>
        <v>0</v>
      </c>
      <c r="J41" s="18"/>
      <c r="K41" s="18">
        <v>0</v>
      </c>
      <c r="L41" s="18"/>
      <c r="M41" s="18"/>
      <c r="N41" s="18">
        <f t="shared" ref="N41" si="6">J41+L41-M41</f>
        <v>0</v>
      </c>
      <c r="O41" s="18"/>
      <c r="P41" s="18"/>
      <c r="Q41" s="18"/>
      <c r="R41" s="18"/>
      <c r="S41" s="18">
        <f t="shared" ref="S41" si="7">O41+Q41-R41</f>
        <v>0</v>
      </c>
      <c r="T41" s="18"/>
      <c r="U41" s="18"/>
      <c r="V41" s="18">
        <v>0</v>
      </c>
      <c r="W41" s="18"/>
      <c r="X41" s="18"/>
      <c r="Y41" s="19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</row>
    <row r="42" spans="1:86" s="20" customFormat="1" ht="20.25" x14ac:dyDescent="0.25">
      <c r="A42" s="25"/>
      <c r="B42" s="22"/>
      <c r="C42" s="22"/>
      <c r="D42" s="26"/>
      <c r="E42" s="27"/>
      <c r="F42" s="27"/>
      <c r="G42" s="27"/>
      <c r="H42" s="27"/>
      <c r="I42" s="28"/>
      <c r="J42" s="22"/>
      <c r="K42" s="22"/>
      <c r="L42" s="22"/>
      <c r="M42" s="22"/>
      <c r="N42" s="28"/>
      <c r="O42" s="22"/>
      <c r="P42" s="22"/>
      <c r="Q42" s="22"/>
      <c r="R42" s="22"/>
      <c r="S42" s="28"/>
      <c r="T42" s="22"/>
      <c r="U42" s="22"/>
      <c r="V42" s="22"/>
      <c r="W42" s="22"/>
      <c r="X42" s="28"/>
      <c r="Y42" s="22"/>
      <c r="Z42" s="22"/>
      <c r="AA42" s="22"/>
      <c r="AB42" s="22"/>
      <c r="AC42" s="28"/>
      <c r="AD42" s="22"/>
      <c r="AE42" s="22"/>
      <c r="AF42" s="22"/>
      <c r="AG42" s="22"/>
      <c r="AH42" s="28"/>
      <c r="AI42" s="29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</row>
    <row r="43" spans="1:86" s="20" customFormat="1" ht="30" x14ac:dyDescent="0.25">
      <c r="A43" s="25"/>
      <c r="B43" s="138" t="s">
        <v>18</v>
      </c>
      <c r="C43" s="138"/>
      <c r="D43" s="138"/>
      <c r="E43" s="138"/>
      <c r="F43" s="138"/>
      <c r="G43" s="138"/>
      <c r="H43" s="138"/>
      <c r="I43" s="28"/>
      <c r="J43" s="22"/>
      <c r="K43" s="22"/>
      <c r="L43" s="22"/>
      <c r="M43" s="22"/>
      <c r="N43" s="28"/>
      <c r="O43" s="22"/>
      <c r="P43" s="22"/>
      <c r="Q43" s="22"/>
      <c r="R43" s="22"/>
      <c r="S43" s="28"/>
      <c r="T43" s="22"/>
      <c r="U43" s="22"/>
      <c r="V43" s="22"/>
      <c r="W43" s="22"/>
      <c r="X43" s="28"/>
      <c r="Y43" s="22"/>
      <c r="Z43" s="22"/>
      <c r="AA43" s="22"/>
      <c r="AB43" s="22"/>
      <c r="AC43" s="28"/>
      <c r="AD43" s="22"/>
      <c r="AE43" s="22"/>
      <c r="AF43" s="22"/>
      <c r="AG43" s="22"/>
      <c r="AH43" s="28"/>
      <c r="AI43" s="29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</row>
    <row r="44" spans="1:86" s="20" customFormat="1" ht="26.25" x14ac:dyDescent="0.25">
      <c r="A44" s="25"/>
      <c r="B44" s="141" t="s">
        <v>19</v>
      </c>
      <c r="C44" s="142"/>
      <c r="D44" s="30"/>
      <c r="E44" s="31"/>
      <c r="F44" s="31"/>
      <c r="G44" s="31"/>
      <c r="H44" s="32" t="s">
        <v>20</v>
      </c>
      <c r="J44" s="22"/>
      <c r="K44" s="22"/>
      <c r="L44" s="28"/>
      <c r="M44" s="22"/>
      <c r="N44" s="22"/>
      <c r="O44" s="22"/>
      <c r="P44" s="22"/>
      <c r="Q44" s="28"/>
      <c r="R44" s="22"/>
      <c r="S44" s="22"/>
      <c r="T44" s="22"/>
      <c r="V44" s="28"/>
      <c r="W44" s="22"/>
      <c r="X44" s="22"/>
      <c r="Y44" s="22"/>
      <c r="Z44" s="22"/>
      <c r="AA44" s="28"/>
      <c r="AB44" s="22"/>
      <c r="AC44" s="22"/>
      <c r="AD44" s="22"/>
      <c r="AE44" s="22"/>
      <c r="AF44" s="28"/>
      <c r="AG44" s="33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</row>
    <row r="45" spans="1:86" s="20" customFormat="1" ht="30" customHeight="1" x14ac:dyDescent="0.25">
      <c r="A45" s="34">
        <v>1</v>
      </c>
      <c r="B45" s="133"/>
      <c r="C45" s="133"/>
      <c r="D45" s="35"/>
      <c r="E45" s="35"/>
      <c r="F45" s="35"/>
      <c r="G45" s="35"/>
      <c r="H45" s="41"/>
      <c r="I45" s="36"/>
      <c r="J45" s="22"/>
      <c r="O45" s="22"/>
      <c r="P45" s="22"/>
      <c r="Q45" s="28"/>
      <c r="R45" s="22"/>
      <c r="S45" s="22"/>
      <c r="T45" s="22"/>
      <c r="V45" s="28"/>
      <c r="W45" s="22"/>
      <c r="X45" s="22"/>
      <c r="Y45" s="22"/>
      <c r="Z45" s="22"/>
      <c r="AA45" s="28"/>
      <c r="AB45" s="22"/>
      <c r="AC45" s="22"/>
      <c r="AD45" s="22"/>
      <c r="AE45" s="22"/>
      <c r="AF45" s="28"/>
      <c r="AG45" s="33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</row>
    <row r="46" spans="1:86" s="20" customFormat="1" ht="30" customHeight="1" x14ac:dyDescent="0.25">
      <c r="A46" s="34">
        <v>2</v>
      </c>
      <c r="B46" s="133"/>
      <c r="C46" s="133"/>
      <c r="D46" s="35"/>
      <c r="E46" s="35"/>
      <c r="F46" s="35"/>
      <c r="G46" s="35"/>
      <c r="H46" s="41"/>
      <c r="I46" s="36"/>
      <c r="J46" s="22"/>
      <c r="O46" s="22"/>
      <c r="P46" s="22"/>
      <c r="Q46" s="28"/>
      <c r="R46" s="22"/>
      <c r="S46" s="22"/>
      <c r="T46" s="22"/>
      <c r="V46" s="28"/>
      <c r="W46" s="22"/>
      <c r="X46" s="22"/>
      <c r="Y46" s="22"/>
      <c r="Z46" s="22"/>
      <c r="AA46" s="28"/>
      <c r="AB46" s="22"/>
      <c r="AC46" s="22"/>
      <c r="AD46" s="22"/>
      <c r="AE46" s="22"/>
      <c r="AF46" s="28"/>
      <c r="AG46" s="33"/>
      <c r="AR46" s="22"/>
      <c r="AS46" s="22"/>
      <c r="AT46" s="22"/>
      <c r="AU46" s="22"/>
      <c r="AV46" s="22"/>
      <c r="AW46" s="22"/>
      <c r="AX46" s="22"/>
      <c r="AY46" s="22"/>
      <c r="AZ46" s="22"/>
    </row>
    <row r="47" spans="1:86" s="20" customFormat="1" ht="30" customHeight="1" x14ac:dyDescent="0.25">
      <c r="A47" s="34">
        <v>3</v>
      </c>
      <c r="B47" s="133"/>
      <c r="C47" s="133"/>
      <c r="D47" s="35"/>
      <c r="E47" s="35"/>
      <c r="F47" s="35"/>
      <c r="G47" s="35"/>
      <c r="H47" s="41"/>
      <c r="I47" s="36"/>
      <c r="J47" s="22"/>
      <c r="O47" s="22"/>
      <c r="P47" s="22"/>
      <c r="Q47" s="28"/>
      <c r="R47" s="22"/>
      <c r="S47" s="22"/>
      <c r="T47" s="22"/>
      <c r="V47" s="28"/>
      <c r="W47" s="22"/>
      <c r="X47" s="22"/>
      <c r="Y47" s="22"/>
      <c r="Z47" s="22"/>
      <c r="AA47" s="28"/>
      <c r="AB47" s="22"/>
      <c r="AC47" s="22"/>
      <c r="AD47" s="22"/>
      <c r="AE47" s="22"/>
      <c r="AF47" s="28"/>
      <c r="AG47" s="33"/>
      <c r="AR47" s="22"/>
      <c r="AS47" s="22"/>
      <c r="AT47" s="22"/>
      <c r="AU47" s="22"/>
      <c r="AV47" s="22"/>
      <c r="AW47" s="22"/>
      <c r="AX47" s="22"/>
      <c r="AY47" s="22"/>
      <c r="AZ47" s="22"/>
    </row>
    <row r="48" spans="1:86" s="20" customFormat="1" ht="30" customHeight="1" x14ac:dyDescent="0.25">
      <c r="A48" s="37">
        <v>4</v>
      </c>
      <c r="B48" s="133"/>
      <c r="C48" s="133"/>
      <c r="D48" s="35"/>
      <c r="E48" s="35"/>
      <c r="F48" s="35"/>
      <c r="G48" s="35"/>
      <c r="H48" s="41"/>
      <c r="I48" s="36"/>
      <c r="J48" s="22"/>
      <c r="O48" s="22"/>
      <c r="P48" s="22"/>
      <c r="Q48" s="28"/>
      <c r="R48" s="22"/>
      <c r="S48" s="22"/>
      <c r="T48" s="22"/>
      <c r="V48" s="28"/>
      <c r="W48" s="22"/>
      <c r="X48" s="22"/>
      <c r="Y48" s="22"/>
      <c r="Z48" s="22"/>
      <c r="AA48" s="28"/>
      <c r="AB48" s="22"/>
      <c r="AC48" s="22"/>
      <c r="AD48" s="22"/>
      <c r="AE48" s="22"/>
      <c r="AF48" s="28"/>
      <c r="AG48" s="33"/>
    </row>
    <row r="49" spans="1:33" s="20" customFormat="1" ht="30" customHeight="1" x14ac:dyDescent="0.25">
      <c r="A49" s="34">
        <v>5</v>
      </c>
      <c r="B49" s="133"/>
      <c r="C49" s="133"/>
      <c r="D49" s="35"/>
      <c r="E49" s="35"/>
      <c r="F49" s="35"/>
      <c r="G49" s="35"/>
      <c r="H49" s="41"/>
      <c r="I49" s="36"/>
      <c r="J49" s="22"/>
      <c r="O49" s="22"/>
      <c r="P49" s="22"/>
      <c r="Q49" s="28"/>
      <c r="R49" s="22"/>
      <c r="S49" s="22"/>
      <c r="T49" s="22"/>
      <c r="V49" s="28"/>
      <c r="W49" s="22"/>
      <c r="X49" s="22"/>
      <c r="Y49" s="22"/>
      <c r="Z49" s="22"/>
      <c r="AA49" s="28"/>
      <c r="AB49" s="22"/>
      <c r="AC49" s="22"/>
      <c r="AD49" s="22"/>
      <c r="AE49" s="22"/>
      <c r="AF49" s="28"/>
      <c r="AG49" s="33"/>
    </row>
    <row r="50" spans="1:33" s="20" customFormat="1" ht="30" customHeight="1" x14ac:dyDescent="0.25">
      <c r="A50" s="34">
        <v>6</v>
      </c>
      <c r="B50" s="133"/>
      <c r="C50" s="133"/>
      <c r="D50" s="35"/>
      <c r="E50" s="35"/>
      <c r="F50" s="35"/>
      <c r="G50" s="35"/>
      <c r="H50" s="41"/>
      <c r="I50" s="36"/>
      <c r="J50" s="22"/>
      <c r="O50" s="22"/>
      <c r="P50" s="22"/>
      <c r="Q50" s="28"/>
      <c r="R50" s="22"/>
      <c r="S50" s="22"/>
      <c r="T50" s="22"/>
      <c r="V50" s="28"/>
      <c r="W50" s="22"/>
      <c r="X50" s="22"/>
      <c r="Y50" s="22"/>
      <c r="Z50" s="22"/>
      <c r="AA50" s="28"/>
      <c r="AB50" s="22"/>
      <c r="AC50" s="22"/>
      <c r="AD50" s="22"/>
      <c r="AE50" s="22"/>
      <c r="AF50" s="28"/>
      <c r="AG50" s="33"/>
    </row>
    <row r="51" spans="1:33" s="20" customFormat="1" ht="30" customHeight="1" x14ac:dyDescent="0.25">
      <c r="A51" s="34">
        <v>7</v>
      </c>
      <c r="B51" s="133"/>
      <c r="C51" s="133"/>
      <c r="D51" s="35"/>
      <c r="E51" s="35"/>
      <c r="F51" s="35"/>
      <c r="G51" s="35"/>
      <c r="H51" s="41"/>
      <c r="I51" s="36"/>
      <c r="J51" s="22"/>
      <c r="O51" s="22"/>
      <c r="P51" s="22"/>
      <c r="Q51" s="28"/>
      <c r="R51" s="22"/>
      <c r="S51" s="22"/>
      <c r="T51" s="22"/>
      <c r="V51" s="28"/>
      <c r="W51" s="22"/>
      <c r="X51" s="22"/>
      <c r="Y51" s="22"/>
      <c r="Z51" s="22"/>
      <c r="AA51" s="28"/>
      <c r="AB51" s="22"/>
      <c r="AC51" s="22"/>
      <c r="AD51" s="22"/>
      <c r="AE51" s="22"/>
      <c r="AF51" s="28"/>
      <c r="AG51" s="33"/>
    </row>
    <row r="52" spans="1:33" s="20" customFormat="1" ht="30" customHeight="1" x14ac:dyDescent="0.25">
      <c r="A52" s="34">
        <v>8</v>
      </c>
      <c r="B52" s="133"/>
      <c r="C52" s="133"/>
      <c r="D52" s="35"/>
      <c r="E52" s="35"/>
      <c r="F52" s="35"/>
      <c r="G52" s="35"/>
      <c r="H52" s="41"/>
      <c r="I52" s="36"/>
      <c r="J52" s="22"/>
      <c r="O52" s="22"/>
      <c r="P52" s="22"/>
      <c r="Q52" s="28"/>
      <c r="R52" s="22"/>
      <c r="S52" s="22"/>
      <c r="T52" s="22"/>
      <c r="V52" s="28"/>
      <c r="W52" s="22"/>
      <c r="X52" s="22"/>
      <c r="Y52" s="22"/>
      <c r="Z52" s="22"/>
      <c r="AA52" s="28"/>
      <c r="AB52" s="22"/>
      <c r="AC52" s="22"/>
      <c r="AD52" s="22"/>
      <c r="AE52" s="22"/>
      <c r="AF52" s="28"/>
      <c r="AG52" s="33"/>
    </row>
    <row r="53" spans="1:33" x14ac:dyDescent="0.25">
      <c r="A53" s="38"/>
      <c r="B53" s="39"/>
      <c r="C53" s="39"/>
      <c r="D53" s="40"/>
      <c r="E53" s="39"/>
      <c r="F53" s="39"/>
      <c r="G53" s="39"/>
      <c r="H53" s="39"/>
      <c r="I53" s="5"/>
      <c r="J53" s="39"/>
      <c r="K53" s="39"/>
      <c r="L53" s="39"/>
      <c r="M53" s="39"/>
      <c r="N53" s="5"/>
      <c r="O53" s="39"/>
      <c r="P53" s="39"/>
      <c r="Q53" s="39"/>
      <c r="R53" s="39"/>
      <c r="S53" s="5"/>
      <c r="T53" s="39"/>
      <c r="U53" s="39"/>
      <c r="V53" s="39"/>
      <c r="W53" s="39"/>
      <c r="X53" s="5"/>
      <c r="Y53" s="39"/>
    </row>
    <row r="54" spans="1:33" x14ac:dyDescent="0.25">
      <c r="A54" s="38"/>
      <c r="B54" s="39"/>
      <c r="C54" s="39"/>
      <c r="D54" s="40"/>
      <c r="E54" s="39"/>
      <c r="F54" s="39"/>
      <c r="G54" s="39"/>
      <c r="H54" s="39"/>
      <c r="I54" s="5"/>
      <c r="J54" s="39"/>
      <c r="K54" s="39"/>
      <c r="L54" s="39"/>
      <c r="M54" s="39"/>
      <c r="N54" s="5"/>
      <c r="O54" s="39"/>
      <c r="P54" s="39"/>
      <c r="Q54" s="39"/>
      <c r="R54" s="39"/>
      <c r="S54" s="5"/>
      <c r="T54" s="39"/>
      <c r="U54" s="39"/>
      <c r="V54" s="39"/>
      <c r="W54" s="39"/>
      <c r="X54" s="5"/>
      <c r="Y54" s="39"/>
    </row>
    <row r="55" spans="1:33" x14ac:dyDescent="0.25">
      <c r="A55" s="38"/>
      <c r="B55" s="39"/>
      <c r="C55" s="39"/>
      <c r="D55" s="40"/>
      <c r="E55" s="39"/>
      <c r="F55" s="39"/>
      <c r="G55" s="39"/>
      <c r="H55" s="39"/>
      <c r="I55" s="5"/>
      <c r="J55" s="39"/>
      <c r="K55" s="39"/>
      <c r="L55" s="39"/>
      <c r="M55" s="39"/>
      <c r="N55" s="5"/>
      <c r="O55" s="39"/>
      <c r="P55" s="39"/>
      <c r="Q55" s="39"/>
      <c r="R55" s="39"/>
      <c r="S55" s="5"/>
      <c r="T55" s="39"/>
      <c r="U55" s="39"/>
      <c r="V55" s="39"/>
      <c r="W55" s="39"/>
      <c r="X55" s="5"/>
      <c r="Y55" s="39"/>
    </row>
    <row r="56" spans="1:33" x14ac:dyDescent="0.25">
      <c r="A56" s="38"/>
      <c r="B56" s="39"/>
      <c r="C56" s="39"/>
      <c r="D56" s="40"/>
      <c r="E56" s="39"/>
      <c r="F56" s="39"/>
      <c r="G56" s="39"/>
      <c r="H56" s="39"/>
      <c r="I56" s="5"/>
      <c r="J56" s="39"/>
      <c r="K56" s="39"/>
      <c r="L56" s="39"/>
      <c r="M56" s="39"/>
      <c r="N56" s="5"/>
      <c r="O56" s="39"/>
      <c r="P56" s="39"/>
      <c r="Q56" s="39"/>
      <c r="R56" s="39"/>
      <c r="S56" s="5"/>
      <c r="T56" s="39"/>
      <c r="U56" s="39"/>
      <c r="V56" s="39"/>
      <c r="W56" s="39"/>
      <c r="X56" s="5"/>
      <c r="Y56" s="39"/>
    </row>
    <row r="57" spans="1:33" x14ac:dyDescent="0.25">
      <c r="A57" s="38"/>
      <c r="B57" s="39"/>
      <c r="C57" s="39"/>
      <c r="D57" s="40"/>
      <c r="E57" s="39"/>
      <c r="F57" s="39"/>
      <c r="G57" s="39"/>
      <c r="H57" s="39"/>
      <c r="I57" s="5"/>
      <c r="J57" s="39"/>
      <c r="K57" s="39"/>
      <c r="L57" s="39"/>
      <c r="M57" s="39"/>
      <c r="N57" s="5"/>
      <c r="O57" s="39"/>
      <c r="P57" s="39"/>
      <c r="Q57" s="39"/>
      <c r="R57" s="39"/>
      <c r="S57" s="5"/>
      <c r="T57" s="39"/>
      <c r="U57" s="39"/>
      <c r="V57" s="39"/>
      <c r="W57" s="39"/>
      <c r="X57" s="5"/>
      <c r="Y57" s="39"/>
    </row>
    <row r="58" spans="1:33" x14ac:dyDescent="0.25">
      <c r="A58" s="38"/>
      <c r="B58" s="39"/>
      <c r="C58" s="39"/>
      <c r="D58" s="40"/>
      <c r="E58" s="39"/>
      <c r="F58" s="39"/>
      <c r="G58" s="39"/>
      <c r="H58" s="39"/>
      <c r="I58" s="5"/>
      <c r="J58" s="39"/>
      <c r="K58" s="39"/>
      <c r="L58" s="39"/>
      <c r="M58" s="39"/>
      <c r="N58" s="5"/>
      <c r="O58" s="39"/>
      <c r="P58" s="39"/>
      <c r="Q58" s="39"/>
      <c r="R58" s="39"/>
      <c r="S58" s="5"/>
      <c r="T58" s="39"/>
      <c r="U58" s="39"/>
      <c r="V58" s="39"/>
      <c r="W58" s="39"/>
      <c r="X58" s="5"/>
      <c r="Y58" s="39"/>
    </row>
    <row r="59" spans="1:33" x14ac:dyDescent="0.25">
      <c r="A59" s="38"/>
      <c r="B59" s="39"/>
      <c r="C59" s="39"/>
      <c r="D59" s="40"/>
      <c r="E59" s="39"/>
      <c r="F59" s="39"/>
      <c r="G59" s="39"/>
      <c r="H59" s="39"/>
      <c r="I59" s="5"/>
      <c r="J59" s="39"/>
      <c r="K59" s="39"/>
      <c r="L59" s="39"/>
      <c r="M59" s="39"/>
      <c r="N59" s="5"/>
      <c r="O59" s="39"/>
      <c r="P59" s="39"/>
      <c r="Q59" s="39"/>
      <c r="R59" s="39"/>
      <c r="S59" s="5"/>
      <c r="T59" s="39"/>
      <c r="U59" s="39"/>
      <c r="V59" s="39"/>
      <c r="W59" s="39"/>
      <c r="X59" s="5"/>
      <c r="Y59" s="39"/>
    </row>
    <row r="60" spans="1:33" x14ac:dyDescent="0.25">
      <c r="A60" s="38"/>
      <c r="B60" s="39"/>
      <c r="C60" s="39"/>
      <c r="D60" s="40"/>
      <c r="E60" s="39"/>
      <c r="F60" s="39"/>
      <c r="G60" s="39"/>
      <c r="H60" s="39"/>
      <c r="I60" s="5"/>
      <c r="J60" s="39"/>
      <c r="K60" s="39"/>
      <c r="L60" s="39"/>
      <c r="M60" s="39"/>
      <c r="N60" s="5"/>
      <c r="O60" s="39"/>
      <c r="P60" s="39"/>
      <c r="Q60" s="39"/>
      <c r="R60" s="39"/>
      <c r="S60" s="5"/>
      <c r="T60" s="39"/>
      <c r="U60" s="39"/>
      <c r="V60" s="39"/>
      <c r="W60" s="39"/>
      <c r="X60" s="5"/>
      <c r="Y60" s="39"/>
    </row>
    <row r="61" spans="1:33" x14ac:dyDescent="0.25">
      <c r="A61" s="38"/>
      <c r="B61" s="39"/>
      <c r="C61" s="39"/>
      <c r="D61" s="40"/>
      <c r="E61" s="39"/>
      <c r="F61" s="39"/>
      <c r="G61" s="39"/>
      <c r="H61" s="39"/>
      <c r="I61" s="5"/>
      <c r="J61" s="39"/>
      <c r="K61" s="39"/>
      <c r="L61" s="39"/>
      <c r="M61" s="39"/>
      <c r="N61" s="5"/>
      <c r="O61" s="39"/>
      <c r="P61" s="39"/>
      <c r="Q61" s="39"/>
      <c r="R61" s="39"/>
      <c r="S61" s="5"/>
      <c r="T61" s="39"/>
      <c r="U61" s="39"/>
      <c r="V61" s="39"/>
      <c r="W61" s="39"/>
      <c r="X61" s="5"/>
      <c r="Y61" s="39"/>
    </row>
    <row r="62" spans="1:33" x14ac:dyDescent="0.25">
      <c r="A62" s="38"/>
      <c r="B62" s="39"/>
      <c r="C62" s="39"/>
      <c r="D62" s="40"/>
      <c r="E62" s="39"/>
      <c r="F62" s="39"/>
      <c r="G62" s="39"/>
      <c r="H62" s="39"/>
      <c r="I62" s="5"/>
      <c r="J62" s="39"/>
      <c r="K62" s="39"/>
      <c r="L62" s="39"/>
      <c r="M62" s="39"/>
      <c r="N62" s="5"/>
      <c r="O62" s="39"/>
      <c r="P62" s="39"/>
      <c r="Q62" s="39"/>
      <c r="R62" s="39"/>
      <c r="S62" s="5"/>
      <c r="T62" s="39"/>
      <c r="U62" s="39"/>
      <c r="V62" s="39"/>
      <c r="W62" s="39"/>
      <c r="X62" s="5"/>
      <c r="Y62" s="39"/>
    </row>
    <row r="63" spans="1:33" x14ac:dyDescent="0.25">
      <c r="A63" s="38"/>
      <c r="B63" s="39"/>
      <c r="C63" s="39"/>
      <c r="D63" s="40"/>
      <c r="E63" s="39"/>
      <c r="F63" s="39"/>
      <c r="G63" s="39"/>
      <c r="H63" s="39"/>
      <c r="I63" s="5"/>
      <c r="J63" s="39"/>
      <c r="K63" s="39"/>
      <c r="L63" s="39"/>
      <c r="M63" s="39"/>
      <c r="N63" s="5"/>
      <c r="O63" s="39"/>
      <c r="P63" s="39"/>
      <c r="Q63" s="39"/>
      <c r="R63" s="39"/>
      <c r="S63" s="5"/>
      <c r="T63" s="39"/>
      <c r="U63" s="39"/>
      <c r="V63" s="39"/>
      <c r="W63" s="39"/>
      <c r="X63" s="5"/>
      <c r="Y63" s="39"/>
    </row>
    <row r="64" spans="1:33" x14ac:dyDescent="0.25">
      <c r="A64" s="38"/>
      <c r="B64" s="39"/>
      <c r="C64" s="39"/>
      <c r="D64" s="40"/>
      <c r="E64" s="39"/>
      <c r="F64" s="39"/>
      <c r="G64" s="39"/>
      <c r="H64" s="39"/>
      <c r="I64" s="5"/>
      <c r="J64" s="39"/>
      <c r="K64" s="39"/>
      <c r="L64" s="39"/>
      <c r="M64" s="39"/>
      <c r="N64" s="5"/>
      <c r="O64" s="39"/>
      <c r="P64" s="39"/>
      <c r="Q64" s="39"/>
      <c r="R64" s="39"/>
      <c r="S64" s="5"/>
      <c r="T64" s="39"/>
      <c r="U64" s="39"/>
      <c r="V64" s="39"/>
      <c r="W64" s="39"/>
      <c r="X64" s="5"/>
      <c r="Y64" s="39"/>
    </row>
    <row r="65" spans="1:25" x14ac:dyDescent="0.25">
      <c r="A65" s="38"/>
      <c r="B65" s="39"/>
      <c r="C65" s="39"/>
      <c r="D65" s="40"/>
      <c r="E65" s="39"/>
      <c r="F65" s="39"/>
      <c r="G65" s="39"/>
      <c r="H65" s="39"/>
      <c r="I65" s="5"/>
      <c r="J65" s="39"/>
      <c r="K65" s="39"/>
      <c r="L65" s="39"/>
      <c r="M65" s="39"/>
      <c r="N65" s="5"/>
      <c r="O65" s="39"/>
      <c r="P65" s="39"/>
      <c r="Q65" s="39"/>
      <c r="R65" s="39"/>
      <c r="S65" s="5"/>
      <c r="T65" s="39"/>
      <c r="U65" s="39"/>
      <c r="V65" s="39"/>
      <c r="W65" s="39"/>
      <c r="X65" s="5"/>
      <c r="Y65" s="39"/>
    </row>
    <row r="66" spans="1:25" x14ac:dyDescent="0.25">
      <c r="A66" s="38"/>
      <c r="B66" s="39"/>
      <c r="C66" s="39"/>
      <c r="D66" s="40"/>
      <c r="E66" s="39"/>
      <c r="F66" s="39"/>
      <c r="G66" s="39"/>
      <c r="H66" s="39"/>
      <c r="I66" s="5"/>
      <c r="J66" s="39"/>
      <c r="K66" s="39"/>
      <c r="L66" s="39"/>
      <c r="M66" s="39"/>
      <c r="N66" s="5"/>
      <c r="O66" s="39"/>
      <c r="P66" s="39"/>
      <c r="Q66" s="39"/>
      <c r="R66" s="39"/>
      <c r="S66" s="5"/>
      <c r="T66" s="39"/>
      <c r="U66" s="39"/>
      <c r="V66" s="39"/>
      <c r="W66" s="39"/>
      <c r="X66" s="5"/>
      <c r="Y66" s="39"/>
    </row>
    <row r="67" spans="1:25" x14ac:dyDescent="0.25">
      <c r="A67" s="38"/>
      <c r="B67" s="39"/>
      <c r="C67" s="39"/>
      <c r="D67" s="40"/>
      <c r="E67" s="39"/>
      <c r="F67" s="39"/>
      <c r="G67" s="39"/>
      <c r="H67" s="39"/>
      <c r="I67" s="5"/>
      <c r="J67" s="39"/>
      <c r="K67" s="39"/>
      <c r="L67" s="39"/>
      <c r="M67" s="39"/>
      <c r="N67" s="5"/>
      <c r="O67" s="39"/>
      <c r="P67" s="39"/>
      <c r="Q67" s="39"/>
      <c r="R67" s="39"/>
      <c r="S67" s="5"/>
      <c r="T67" s="39"/>
      <c r="U67" s="39"/>
      <c r="V67" s="39"/>
      <c r="W67" s="39"/>
      <c r="X67" s="5"/>
      <c r="Y67" s="39"/>
    </row>
    <row r="68" spans="1:25" x14ac:dyDescent="0.25">
      <c r="A68" s="38"/>
      <c r="B68" s="39"/>
      <c r="C68" s="39"/>
      <c r="D68" s="40"/>
      <c r="E68" s="39"/>
      <c r="F68" s="39"/>
      <c r="G68" s="39"/>
      <c r="H68" s="39"/>
      <c r="I68" s="5"/>
      <c r="J68" s="39"/>
      <c r="K68" s="39"/>
      <c r="L68" s="39"/>
      <c r="M68" s="39"/>
      <c r="N68" s="5"/>
      <c r="O68" s="39"/>
      <c r="P68" s="39"/>
      <c r="Q68" s="39"/>
      <c r="R68" s="39"/>
      <c r="S68" s="5"/>
      <c r="T68" s="39"/>
      <c r="U68" s="39"/>
      <c r="V68" s="39"/>
      <c r="W68" s="39"/>
      <c r="X68" s="5"/>
      <c r="Y68" s="39"/>
    </row>
    <row r="69" spans="1:25" x14ac:dyDescent="0.25">
      <c r="A69" s="38"/>
      <c r="B69" s="39"/>
      <c r="C69" s="39"/>
      <c r="D69" s="40"/>
      <c r="E69" s="39"/>
      <c r="F69" s="39"/>
      <c r="G69" s="39"/>
      <c r="H69" s="39"/>
      <c r="I69" s="5"/>
      <c r="J69" s="39"/>
      <c r="K69" s="39"/>
      <c r="L69" s="39"/>
      <c r="M69" s="39"/>
      <c r="N69" s="5"/>
      <c r="O69" s="39"/>
      <c r="P69" s="39"/>
      <c r="Q69" s="39"/>
      <c r="R69" s="39"/>
      <c r="S69" s="5"/>
      <c r="T69" s="39"/>
      <c r="U69" s="39"/>
      <c r="V69" s="39"/>
      <c r="W69" s="39"/>
      <c r="X69" s="5"/>
      <c r="Y69" s="39"/>
    </row>
    <row r="70" spans="1:25" x14ac:dyDescent="0.25">
      <c r="A70" s="38"/>
      <c r="B70" s="39"/>
      <c r="C70" s="39"/>
      <c r="D70" s="40"/>
      <c r="E70" s="39"/>
      <c r="F70" s="39"/>
      <c r="G70" s="39"/>
      <c r="H70" s="39"/>
      <c r="I70" s="5"/>
      <c r="J70" s="39"/>
      <c r="K70" s="39"/>
      <c r="L70" s="39"/>
      <c r="M70" s="39"/>
      <c r="N70" s="5"/>
      <c r="O70" s="39"/>
      <c r="P70" s="39"/>
      <c r="Q70" s="39"/>
      <c r="R70" s="39"/>
      <c r="S70" s="5"/>
      <c r="T70" s="39"/>
      <c r="U70" s="39"/>
      <c r="V70" s="39"/>
      <c r="W70" s="39"/>
      <c r="X70" s="5"/>
      <c r="Y70" s="39"/>
    </row>
    <row r="71" spans="1:25" x14ac:dyDescent="0.25">
      <c r="A71" s="38"/>
      <c r="B71" s="39"/>
      <c r="C71" s="39"/>
      <c r="D71" s="40"/>
      <c r="E71" s="39"/>
      <c r="F71" s="39"/>
      <c r="G71" s="39"/>
      <c r="H71" s="39"/>
      <c r="I71" s="5"/>
      <c r="J71" s="39"/>
      <c r="K71" s="39"/>
      <c r="L71" s="39"/>
      <c r="M71" s="39"/>
      <c r="N71" s="5"/>
      <c r="O71" s="39"/>
      <c r="P71" s="39"/>
      <c r="Q71" s="39"/>
      <c r="R71" s="39"/>
      <c r="S71" s="5"/>
      <c r="T71" s="39"/>
      <c r="U71" s="39"/>
      <c r="V71" s="39"/>
      <c r="W71" s="39"/>
      <c r="X71" s="5"/>
      <c r="Y71" s="39"/>
    </row>
    <row r="72" spans="1:25" x14ac:dyDescent="0.25">
      <c r="A72" s="38"/>
      <c r="B72" s="39"/>
      <c r="C72" s="39"/>
      <c r="D72" s="40"/>
      <c r="E72" s="39"/>
      <c r="F72" s="39"/>
      <c r="G72" s="39"/>
      <c r="H72" s="39"/>
      <c r="I72" s="5"/>
      <c r="J72" s="39"/>
      <c r="K72" s="39"/>
      <c r="L72" s="39"/>
      <c r="M72" s="39"/>
      <c r="N72" s="5"/>
      <c r="O72" s="39"/>
      <c r="P72" s="39"/>
      <c r="Q72" s="39"/>
      <c r="R72" s="39"/>
      <c r="S72" s="5"/>
      <c r="T72" s="39"/>
      <c r="U72" s="39"/>
      <c r="V72" s="39"/>
      <c r="W72" s="39"/>
      <c r="X72" s="5"/>
      <c r="Y72" s="39"/>
    </row>
    <row r="73" spans="1:25" x14ac:dyDescent="0.25">
      <c r="A73" s="38"/>
      <c r="B73" s="39"/>
      <c r="C73" s="39"/>
      <c r="D73" s="40"/>
      <c r="E73" s="39"/>
      <c r="F73" s="39"/>
      <c r="G73" s="39"/>
      <c r="H73" s="39"/>
      <c r="I73" s="5"/>
      <c r="J73" s="39"/>
      <c r="K73" s="39"/>
      <c r="L73" s="39"/>
      <c r="M73" s="39"/>
      <c r="N73" s="5"/>
      <c r="O73" s="39"/>
      <c r="P73" s="39"/>
      <c r="Q73" s="39"/>
      <c r="R73" s="39"/>
      <c r="S73" s="5"/>
      <c r="T73" s="39"/>
      <c r="U73" s="39"/>
      <c r="V73" s="39"/>
      <c r="W73" s="39"/>
      <c r="X73" s="5"/>
      <c r="Y73" s="39"/>
    </row>
    <row r="74" spans="1:25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25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</sheetData>
  <sortState ref="B25:Y32">
    <sortCondition descending="1" ref="Y25:Y32"/>
  </sortState>
  <mergeCells count="12">
    <mergeCell ref="B52:C52"/>
    <mergeCell ref="B46:C46"/>
    <mergeCell ref="B47:C47"/>
    <mergeCell ref="B48:C48"/>
    <mergeCell ref="B49:C49"/>
    <mergeCell ref="B50:C50"/>
    <mergeCell ref="B51:C51"/>
    <mergeCell ref="B22:C22"/>
    <mergeCell ref="B24:C24"/>
    <mergeCell ref="B43:H43"/>
    <mergeCell ref="B44:C44"/>
    <mergeCell ref="B45:C45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10" zoomScale="44" zoomScaleNormal="44" zoomScaleSheetLayoutView="30" workbookViewId="0">
      <selection activeCell="P13" sqref="P13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93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77" t="s">
        <v>87</v>
      </c>
      <c r="C23" s="80" t="s">
        <v>99</v>
      </c>
      <c r="D23" s="78">
        <v>11</v>
      </c>
      <c r="E23" s="58">
        <v>10</v>
      </c>
      <c r="F23" s="58">
        <v>0</v>
      </c>
      <c r="G23" s="58">
        <v>9.0500000000000007</v>
      </c>
      <c r="H23" s="58"/>
      <c r="I23" s="58">
        <f t="shared" ref="I23:I33" si="0">E23+G23-H23</f>
        <v>19.05</v>
      </c>
      <c r="J23" s="58">
        <v>10</v>
      </c>
      <c r="K23" s="58">
        <v>0</v>
      </c>
      <c r="L23" s="58">
        <v>8.1999999999999993</v>
      </c>
      <c r="M23" s="58"/>
      <c r="N23" s="58">
        <f t="shared" ref="N23:N33" si="1">J23+L23-M23</f>
        <v>18.2</v>
      </c>
      <c r="O23" s="58">
        <v>0</v>
      </c>
      <c r="P23" s="58">
        <v>0</v>
      </c>
      <c r="Q23" s="58">
        <v>0</v>
      </c>
      <c r="R23" s="58"/>
      <c r="S23" s="58">
        <f t="shared" ref="S23:S33" si="2">O23+Q23-R23</f>
        <v>0</v>
      </c>
      <c r="T23" s="58">
        <v>10</v>
      </c>
      <c r="U23" s="58">
        <v>0</v>
      </c>
      <c r="V23" s="58">
        <v>9.5</v>
      </c>
      <c r="W23" s="58"/>
      <c r="X23" s="58">
        <f t="shared" ref="X23:X33" si="3">T23+V23-W23</f>
        <v>19.5</v>
      </c>
      <c r="Y23" s="59">
        <f t="shared" ref="Y23:Y31" si="4">X23+I23+N23+S23</f>
        <v>56.75</v>
      </c>
    </row>
    <row r="24" spans="1:246" s="60" customFormat="1" ht="45" customHeight="1" x14ac:dyDescent="0.25">
      <c r="A24" s="56">
        <v>2</v>
      </c>
      <c r="B24" s="100" t="s">
        <v>87</v>
      </c>
      <c r="C24" s="94" t="s">
        <v>79</v>
      </c>
      <c r="D24" s="105">
        <v>10</v>
      </c>
      <c r="E24" s="58">
        <v>10</v>
      </c>
      <c r="F24" s="58">
        <v>10</v>
      </c>
      <c r="G24" s="58">
        <v>8.5</v>
      </c>
      <c r="H24" s="58"/>
      <c r="I24" s="58">
        <f t="shared" si="0"/>
        <v>18.5</v>
      </c>
      <c r="J24" s="58">
        <v>10</v>
      </c>
      <c r="K24" s="58">
        <v>0</v>
      </c>
      <c r="L24" s="58">
        <v>8.1999999999999993</v>
      </c>
      <c r="M24" s="58"/>
      <c r="N24" s="58">
        <f t="shared" si="1"/>
        <v>18.2</v>
      </c>
      <c r="O24" s="58">
        <v>0</v>
      </c>
      <c r="P24" s="58">
        <v>0</v>
      </c>
      <c r="Q24" s="58">
        <v>0</v>
      </c>
      <c r="R24" s="58"/>
      <c r="S24" s="58">
        <f t="shared" si="2"/>
        <v>0</v>
      </c>
      <c r="T24" s="58">
        <v>10</v>
      </c>
      <c r="U24" s="58">
        <v>0</v>
      </c>
      <c r="V24" s="58">
        <v>9.4</v>
      </c>
      <c r="W24" s="58">
        <v>0</v>
      </c>
      <c r="X24" s="58">
        <f t="shared" si="3"/>
        <v>19.399999999999999</v>
      </c>
      <c r="Y24" s="59">
        <f t="shared" si="4"/>
        <v>56.099999999999994</v>
      </c>
    </row>
    <row r="25" spans="1:246" s="91" customFormat="1" ht="45" customHeight="1" x14ac:dyDescent="0.25">
      <c r="A25" s="56">
        <v>3</v>
      </c>
      <c r="B25" s="100" t="s">
        <v>86</v>
      </c>
      <c r="C25" s="94" t="s">
        <v>77</v>
      </c>
      <c r="D25" s="105">
        <v>11</v>
      </c>
      <c r="E25" s="58">
        <v>10</v>
      </c>
      <c r="F25" s="58">
        <v>0</v>
      </c>
      <c r="G25" s="58">
        <v>7.95</v>
      </c>
      <c r="H25" s="58">
        <v>0</v>
      </c>
      <c r="I25" s="58">
        <f t="shared" si="0"/>
        <v>17.95</v>
      </c>
      <c r="J25" s="58">
        <v>10</v>
      </c>
      <c r="K25" s="58">
        <v>0</v>
      </c>
      <c r="L25" s="58">
        <v>7.8</v>
      </c>
      <c r="M25" s="58"/>
      <c r="N25" s="58">
        <f t="shared" si="1"/>
        <v>17.8</v>
      </c>
      <c r="O25" s="58">
        <v>0</v>
      </c>
      <c r="P25" s="58">
        <v>0</v>
      </c>
      <c r="Q25" s="58">
        <v>0</v>
      </c>
      <c r="R25" s="58"/>
      <c r="S25" s="58">
        <f t="shared" si="2"/>
        <v>0</v>
      </c>
      <c r="T25" s="58">
        <v>10</v>
      </c>
      <c r="U25" s="58">
        <v>0</v>
      </c>
      <c r="V25" s="58">
        <v>9</v>
      </c>
      <c r="W25" s="58">
        <v>0</v>
      </c>
      <c r="X25" s="58">
        <f t="shared" si="3"/>
        <v>19</v>
      </c>
      <c r="Y25" s="59">
        <f t="shared" si="4"/>
        <v>54.75</v>
      </c>
      <c r="AL25" s="64"/>
      <c r="AM25" s="147" t="s">
        <v>18</v>
      </c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4</v>
      </c>
      <c r="B26" s="101" t="s">
        <v>88</v>
      </c>
      <c r="C26" s="95" t="s">
        <v>80</v>
      </c>
      <c r="D26" s="105">
        <v>10</v>
      </c>
      <c r="E26" s="58">
        <v>10</v>
      </c>
      <c r="F26" s="58">
        <v>10</v>
      </c>
      <c r="G26" s="58">
        <v>7.6</v>
      </c>
      <c r="H26" s="58"/>
      <c r="I26" s="58">
        <f t="shared" si="0"/>
        <v>17.600000000000001</v>
      </c>
      <c r="J26" s="58">
        <v>10</v>
      </c>
      <c r="K26" s="58">
        <v>0</v>
      </c>
      <c r="L26" s="58">
        <v>8.9</v>
      </c>
      <c r="M26" s="58"/>
      <c r="N26" s="58">
        <f t="shared" si="1"/>
        <v>18.899999999999999</v>
      </c>
      <c r="O26" s="58">
        <v>0</v>
      </c>
      <c r="P26" s="58">
        <v>0</v>
      </c>
      <c r="Q26" s="58">
        <v>0</v>
      </c>
      <c r="R26" s="58"/>
      <c r="S26" s="58">
        <f t="shared" si="2"/>
        <v>0</v>
      </c>
      <c r="T26" s="58">
        <v>8</v>
      </c>
      <c r="U26" s="58">
        <v>0</v>
      </c>
      <c r="V26" s="58">
        <v>9.3000000000000007</v>
      </c>
      <c r="W26" s="58"/>
      <c r="X26" s="58">
        <f t="shared" si="3"/>
        <v>17.3</v>
      </c>
      <c r="Y26" s="59">
        <f t="shared" si="4"/>
        <v>53.800000000000004</v>
      </c>
      <c r="AL26" s="64"/>
      <c r="AM26" s="139" t="s">
        <v>19</v>
      </c>
      <c r="AN26" s="139"/>
      <c r="AO26" s="65"/>
      <c r="AP26" s="66"/>
      <c r="AQ26" s="66"/>
      <c r="AR26" s="66"/>
      <c r="AS26" s="67" t="s">
        <v>21</v>
      </c>
    </row>
    <row r="27" spans="1:246" s="60" customFormat="1" ht="45" customHeight="1" x14ac:dyDescent="0.35">
      <c r="A27" s="56">
        <v>5</v>
      </c>
      <c r="B27" s="120" t="s">
        <v>91</v>
      </c>
      <c r="C27" s="108" t="s">
        <v>83</v>
      </c>
      <c r="D27" s="114">
        <v>10</v>
      </c>
      <c r="E27" s="58">
        <v>10</v>
      </c>
      <c r="F27" s="58">
        <v>0</v>
      </c>
      <c r="G27" s="58">
        <v>8.9</v>
      </c>
      <c r="H27" s="58"/>
      <c r="I27" s="58">
        <f t="shared" si="0"/>
        <v>18.899999999999999</v>
      </c>
      <c r="J27" s="58">
        <v>8</v>
      </c>
      <c r="K27" s="58">
        <v>0</v>
      </c>
      <c r="L27" s="58">
        <v>7.5</v>
      </c>
      <c r="M27" s="58"/>
      <c r="N27" s="58">
        <f t="shared" si="1"/>
        <v>15.5</v>
      </c>
      <c r="O27" s="58">
        <v>0</v>
      </c>
      <c r="P27" s="58">
        <v>0</v>
      </c>
      <c r="Q27" s="58">
        <v>0</v>
      </c>
      <c r="R27" s="58"/>
      <c r="S27" s="58">
        <f t="shared" si="2"/>
        <v>0</v>
      </c>
      <c r="T27" s="58">
        <v>10</v>
      </c>
      <c r="U27" s="58">
        <v>0</v>
      </c>
      <c r="V27" s="58">
        <v>8.6999999999999993</v>
      </c>
      <c r="W27" s="58">
        <v>0</v>
      </c>
      <c r="X27" s="58">
        <f t="shared" si="3"/>
        <v>18.7</v>
      </c>
      <c r="Y27" s="59">
        <f t="shared" si="4"/>
        <v>53.099999999999994</v>
      </c>
      <c r="AL27" s="68">
        <v>1</v>
      </c>
      <c r="AM27" s="140" t="s">
        <v>10</v>
      </c>
      <c r="AN27" s="140"/>
      <c r="AO27" s="69">
        <v>56.95</v>
      </c>
      <c r="AP27" s="69">
        <v>35.450000000000003</v>
      </c>
      <c r="AQ27" s="69">
        <v>55.9</v>
      </c>
      <c r="AR27" s="69">
        <v>54.05</v>
      </c>
      <c r="AS27" s="70">
        <f>SUM(AO27:AR27)</f>
        <v>202.35000000000002</v>
      </c>
    </row>
    <row r="28" spans="1:246" s="60" customFormat="1" ht="45" customHeight="1" x14ac:dyDescent="0.25">
      <c r="A28" s="56">
        <v>6</v>
      </c>
      <c r="B28" s="102" t="s">
        <v>85</v>
      </c>
      <c r="C28" s="122" t="s">
        <v>76</v>
      </c>
      <c r="D28" s="105">
        <v>11</v>
      </c>
      <c r="E28" s="58">
        <v>8</v>
      </c>
      <c r="F28" s="58">
        <v>0</v>
      </c>
      <c r="G28" s="58">
        <v>7.5</v>
      </c>
      <c r="H28" s="58"/>
      <c r="I28" s="58">
        <f t="shared" si="0"/>
        <v>15.5</v>
      </c>
      <c r="J28" s="58">
        <v>10</v>
      </c>
      <c r="K28" s="58">
        <v>0</v>
      </c>
      <c r="L28" s="58">
        <v>8</v>
      </c>
      <c r="M28" s="58">
        <v>0</v>
      </c>
      <c r="N28" s="58">
        <f t="shared" si="1"/>
        <v>18</v>
      </c>
      <c r="O28" s="58">
        <v>0</v>
      </c>
      <c r="P28" s="58">
        <v>0</v>
      </c>
      <c r="Q28" s="58">
        <v>0</v>
      </c>
      <c r="R28" s="58"/>
      <c r="S28" s="58">
        <f t="shared" si="2"/>
        <v>0</v>
      </c>
      <c r="T28" s="58">
        <v>10</v>
      </c>
      <c r="U28" s="58">
        <v>0</v>
      </c>
      <c r="V28" s="58">
        <v>8.5</v>
      </c>
      <c r="W28" s="58"/>
      <c r="X28" s="58">
        <f t="shared" si="3"/>
        <v>18.5</v>
      </c>
      <c r="Y28" s="59">
        <f t="shared" si="4"/>
        <v>52</v>
      </c>
      <c r="AL28" s="68">
        <v>2</v>
      </c>
      <c r="AM28" s="140" t="s">
        <v>13</v>
      </c>
      <c r="AN28" s="140"/>
      <c r="AO28" s="69">
        <v>56.1</v>
      </c>
      <c r="AP28" s="69">
        <v>34.700000000000003</v>
      </c>
      <c r="AQ28" s="69">
        <v>53.05</v>
      </c>
      <c r="AR28" s="69">
        <v>53.55</v>
      </c>
      <c r="AS28" s="70">
        <f t="shared" ref="AS28:AS34" si="5">SUM(AO28:AR28)</f>
        <v>197.40000000000003</v>
      </c>
    </row>
    <row r="29" spans="1:246" s="60" customFormat="1" ht="45" customHeight="1" x14ac:dyDescent="0.25">
      <c r="A29" s="56">
        <v>7</v>
      </c>
      <c r="B29" s="100" t="s">
        <v>28</v>
      </c>
      <c r="C29" s="94" t="s">
        <v>78</v>
      </c>
      <c r="D29" s="105">
        <v>11</v>
      </c>
      <c r="E29" s="58">
        <v>8</v>
      </c>
      <c r="F29" s="58">
        <v>0</v>
      </c>
      <c r="G29" s="58">
        <v>7.2</v>
      </c>
      <c r="H29" s="58">
        <v>0</v>
      </c>
      <c r="I29" s="58">
        <f t="shared" si="0"/>
        <v>15.2</v>
      </c>
      <c r="J29" s="58">
        <v>9</v>
      </c>
      <c r="K29" s="58">
        <v>0</v>
      </c>
      <c r="L29" s="58">
        <v>7</v>
      </c>
      <c r="M29" s="58"/>
      <c r="N29" s="58">
        <f t="shared" si="1"/>
        <v>16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10</v>
      </c>
      <c r="U29" s="58">
        <v>0</v>
      </c>
      <c r="V29" s="58">
        <v>9.5</v>
      </c>
      <c r="W29" s="58"/>
      <c r="X29" s="58">
        <f t="shared" si="3"/>
        <v>19.5</v>
      </c>
      <c r="Y29" s="59">
        <f t="shared" si="4"/>
        <v>50.7</v>
      </c>
      <c r="AL29" s="68">
        <v>3</v>
      </c>
      <c r="AM29" s="140" t="s">
        <v>12</v>
      </c>
      <c r="AN29" s="140"/>
      <c r="AO29" s="69">
        <v>52.3</v>
      </c>
      <c r="AP29" s="69">
        <v>14.9</v>
      </c>
      <c r="AQ29" s="69">
        <v>48.15</v>
      </c>
      <c r="AR29" s="69">
        <v>45.35</v>
      </c>
      <c r="AS29" s="70">
        <f t="shared" si="5"/>
        <v>160.69999999999999</v>
      </c>
    </row>
    <row r="30" spans="1:246" s="60" customFormat="1" ht="45" customHeight="1" x14ac:dyDescent="0.25">
      <c r="A30" s="56">
        <v>8</v>
      </c>
      <c r="B30" s="101" t="s">
        <v>89</v>
      </c>
      <c r="C30" s="121" t="s">
        <v>81</v>
      </c>
      <c r="D30" s="123">
        <v>8</v>
      </c>
      <c r="E30" s="58">
        <v>8</v>
      </c>
      <c r="F30" s="58">
        <v>10</v>
      </c>
      <c r="G30" s="58">
        <v>5.5</v>
      </c>
      <c r="H30" s="58">
        <v>0</v>
      </c>
      <c r="I30" s="58">
        <f t="shared" si="0"/>
        <v>13.5</v>
      </c>
      <c r="J30" s="58">
        <v>8</v>
      </c>
      <c r="K30" s="58">
        <v>0</v>
      </c>
      <c r="L30" s="58">
        <v>7</v>
      </c>
      <c r="M30" s="58">
        <v>0</v>
      </c>
      <c r="N30" s="58">
        <f t="shared" si="1"/>
        <v>15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10</v>
      </c>
      <c r="U30" s="58">
        <v>0</v>
      </c>
      <c r="V30" s="58">
        <v>9.1999999999999993</v>
      </c>
      <c r="W30" s="58"/>
      <c r="X30" s="58">
        <f t="shared" si="3"/>
        <v>19.2</v>
      </c>
      <c r="Y30" s="59">
        <f t="shared" si="4"/>
        <v>47.7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>
        <v>4</v>
      </c>
      <c r="AM30" s="140" t="s">
        <v>11</v>
      </c>
      <c r="AN30" s="140"/>
      <c r="AO30" s="69">
        <v>53.15</v>
      </c>
      <c r="AP30" s="69">
        <v>12.15</v>
      </c>
      <c r="AQ30" s="69">
        <v>44.8</v>
      </c>
      <c r="AR30" s="69">
        <v>46.6</v>
      </c>
      <c r="AS30" s="70">
        <f t="shared" si="5"/>
        <v>156.69999999999999</v>
      </c>
    </row>
    <row r="31" spans="1:246" s="84" customFormat="1" ht="45" customHeight="1" x14ac:dyDescent="0.35">
      <c r="A31" s="56">
        <v>9</v>
      </c>
      <c r="B31" s="104" t="s">
        <v>92</v>
      </c>
      <c r="C31" s="98" t="s">
        <v>84</v>
      </c>
      <c r="D31" s="107">
        <v>10</v>
      </c>
      <c r="E31" s="58">
        <v>8</v>
      </c>
      <c r="F31" s="58">
        <v>0</v>
      </c>
      <c r="G31" s="58">
        <v>5.9</v>
      </c>
      <c r="H31" s="58"/>
      <c r="I31" s="58">
        <f t="shared" si="0"/>
        <v>13.9</v>
      </c>
      <c r="J31" s="58">
        <v>8</v>
      </c>
      <c r="K31" s="58">
        <v>0</v>
      </c>
      <c r="L31" s="58">
        <v>6.5</v>
      </c>
      <c r="M31" s="58"/>
      <c r="N31" s="58">
        <f t="shared" si="1"/>
        <v>14.5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10</v>
      </c>
      <c r="U31" s="58">
        <v>0</v>
      </c>
      <c r="V31" s="58">
        <v>9</v>
      </c>
      <c r="W31" s="58">
        <v>0</v>
      </c>
      <c r="X31" s="58">
        <f t="shared" si="3"/>
        <v>19</v>
      </c>
      <c r="Y31" s="59">
        <f t="shared" si="4"/>
        <v>47.4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>
        <v>5</v>
      </c>
      <c r="AM31" s="140" t="s">
        <v>15</v>
      </c>
      <c r="AN31" s="140"/>
      <c r="AO31" s="69">
        <v>58.3</v>
      </c>
      <c r="AP31" s="69">
        <v>26.1</v>
      </c>
      <c r="AQ31" s="69">
        <v>55.1</v>
      </c>
      <c r="AR31" s="69">
        <v>52.8</v>
      </c>
      <c r="AS31" s="70">
        <f t="shared" si="5"/>
        <v>192.3</v>
      </c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100" t="s">
        <v>90</v>
      </c>
      <c r="C32" s="94" t="s">
        <v>82</v>
      </c>
      <c r="D32" s="105">
        <v>10</v>
      </c>
      <c r="E32" s="58">
        <v>8</v>
      </c>
      <c r="F32" s="58">
        <v>0</v>
      </c>
      <c r="G32" s="58">
        <v>4.5</v>
      </c>
      <c r="H32" s="58"/>
      <c r="I32" s="58">
        <f t="shared" si="0"/>
        <v>12.5</v>
      </c>
      <c r="J32" s="58">
        <v>8</v>
      </c>
      <c r="K32" s="58">
        <v>0</v>
      </c>
      <c r="L32" s="58">
        <v>6.5</v>
      </c>
      <c r="M32" s="58">
        <v>0</v>
      </c>
      <c r="N32" s="58">
        <f t="shared" si="1"/>
        <v>14.5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10</v>
      </c>
      <c r="U32" s="58">
        <v>0</v>
      </c>
      <c r="V32" s="58">
        <v>8.6999999999999993</v>
      </c>
      <c r="W32" s="58"/>
      <c r="X32" s="58">
        <f t="shared" si="3"/>
        <v>18.7</v>
      </c>
      <c r="Y32" s="59">
        <f>X32+I40+N32+S32</f>
        <v>33.200000000000003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>
        <v>6</v>
      </c>
      <c r="AM32" s="140" t="s">
        <v>17</v>
      </c>
      <c r="AN32" s="140"/>
      <c r="AO32" s="69">
        <v>59.05</v>
      </c>
      <c r="AP32" s="69">
        <v>54.6</v>
      </c>
      <c r="AQ32" s="69">
        <v>58.15</v>
      </c>
      <c r="AR32" s="69">
        <v>56.1</v>
      </c>
      <c r="AS32" s="70">
        <f t="shared" si="5"/>
        <v>227.9</v>
      </c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>X33+I33+N33+S33</f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>
        <v>7</v>
      </c>
      <c r="AM33" s="140" t="s">
        <v>14</v>
      </c>
      <c r="AN33" s="140"/>
      <c r="AO33" s="69">
        <v>56.9</v>
      </c>
      <c r="AP33" s="69">
        <v>33</v>
      </c>
      <c r="AQ33" s="69">
        <v>52.35</v>
      </c>
      <c r="AR33" s="69">
        <v>50.6</v>
      </c>
      <c r="AS33" s="70">
        <f t="shared" si="5"/>
        <v>192.85</v>
      </c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ref="I34:I58" si="6">E34+G34-H34</f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ref="N34:N47" si="7">J34+L34-M34</f>
        <v>0</v>
      </c>
      <c r="O34" s="58">
        <v>0</v>
      </c>
      <c r="P34" s="58">
        <v>0</v>
      </c>
      <c r="Q34" s="58">
        <v>0</v>
      </c>
      <c r="R34" s="58"/>
      <c r="S34" s="58">
        <f t="shared" ref="S34:S59" si="8">O34+Q34-R34</f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ref="X34:X59" si="9">T34+V34-W34</f>
        <v>0</v>
      </c>
      <c r="Y34" s="59">
        <f t="shared" ref="Y34:Y35" si="10">X34+I34+N34+S34</f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>
        <v>8</v>
      </c>
      <c r="AM34" s="140" t="s">
        <v>16</v>
      </c>
      <c r="AN34" s="140"/>
      <c r="AO34" s="69">
        <v>59.05</v>
      </c>
      <c r="AP34" s="69">
        <v>55.7</v>
      </c>
      <c r="AQ34" s="69">
        <v>57.2</v>
      </c>
      <c r="AR34" s="69">
        <v>55.2</v>
      </c>
      <c r="AS34" s="70">
        <f t="shared" si="5"/>
        <v>227.14999999999998</v>
      </c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6"/>
        <v>0</v>
      </c>
      <c r="J35" s="58">
        <v>0</v>
      </c>
      <c r="K35" s="58">
        <v>0</v>
      </c>
      <c r="L35" s="58">
        <v>0</v>
      </c>
      <c r="M35" s="58"/>
      <c r="N35" s="58">
        <f t="shared" si="7"/>
        <v>0</v>
      </c>
      <c r="O35" s="58">
        <v>0</v>
      </c>
      <c r="P35" s="58">
        <v>0</v>
      </c>
      <c r="Q35" s="58">
        <v>0</v>
      </c>
      <c r="R35" s="58"/>
      <c r="S35" s="58">
        <f t="shared" si="8"/>
        <v>0</v>
      </c>
      <c r="T35" s="58">
        <v>0</v>
      </c>
      <c r="U35" s="58">
        <v>0</v>
      </c>
      <c r="V35" s="58">
        <v>0</v>
      </c>
      <c r="W35" s="58"/>
      <c r="X35" s="58">
        <f t="shared" si="9"/>
        <v>0</v>
      </c>
      <c r="Y35" s="59">
        <f t="shared" si="10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6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7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8"/>
        <v>0</v>
      </c>
      <c r="T36" s="58">
        <v>0</v>
      </c>
      <c r="U36" s="58">
        <v>0</v>
      </c>
      <c r="V36" s="58">
        <v>0</v>
      </c>
      <c r="W36" s="58"/>
      <c r="X36" s="58">
        <f t="shared" si="9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6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7"/>
        <v>0</v>
      </c>
      <c r="O37" s="58">
        <v>0</v>
      </c>
      <c r="P37" s="58">
        <v>0</v>
      </c>
      <c r="Q37" s="58">
        <v>0</v>
      </c>
      <c r="R37" s="58"/>
      <c r="S37" s="58">
        <f t="shared" si="8"/>
        <v>0</v>
      </c>
      <c r="T37" s="58">
        <v>0</v>
      </c>
      <c r="U37" s="58">
        <v>0</v>
      </c>
      <c r="V37" s="58">
        <v>0</v>
      </c>
      <c r="W37" s="58"/>
      <c r="X37" s="58">
        <f t="shared" si="9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6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7"/>
        <v>0</v>
      </c>
      <c r="O38" s="58">
        <v>0</v>
      </c>
      <c r="P38" s="58">
        <v>0</v>
      </c>
      <c r="Q38" s="58">
        <v>0</v>
      </c>
      <c r="R38" s="58"/>
      <c r="S38" s="58">
        <f t="shared" si="8"/>
        <v>0</v>
      </c>
      <c r="T38" s="58">
        <v>0</v>
      </c>
      <c r="U38" s="58">
        <v>0</v>
      </c>
      <c r="V38" s="58">
        <v>0</v>
      </c>
      <c r="W38" s="58"/>
      <c r="X38" s="58">
        <f t="shared" si="9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6"/>
        <v>0</v>
      </c>
      <c r="J39" s="58">
        <v>0</v>
      </c>
      <c r="K39" s="58">
        <v>0</v>
      </c>
      <c r="L39" s="58">
        <v>0</v>
      </c>
      <c r="M39" s="58"/>
      <c r="N39" s="58">
        <f t="shared" si="7"/>
        <v>0</v>
      </c>
      <c r="O39" s="58">
        <v>0</v>
      </c>
      <c r="P39" s="58">
        <v>0</v>
      </c>
      <c r="Q39" s="58">
        <v>0</v>
      </c>
      <c r="R39" s="58"/>
      <c r="S39" s="58">
        <f t="shared" si="8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9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6"/>
        <v>0</v>
      </c>
      <c r="J40" s="58">
        <v>0</v>
      </c>
      <c r="K40" s="58">
        <v>0</v>
      </c>
      <c r="L40" s="58">
        <v>0</v>
      </c>
      <c r="M40" s="58"/>
      <c r="N40" s="58">
        <f t="shared" si="7"/>
        <v>0</v>
      </c>
      <c r="O40" s="58">
        <v>0</v>
      </c>
      <c r="P40" s="58">
        <v>0</v>
      </c>
      <c r="Q40" s="58">
        <v>0</v>
      </c>
      <c r="R40" s="58"/>
      <c r="S40" s="58">
        <f t="shared" si="8"/>
        <v>0</v>
      </c>
      <c r="T40" s="58">
        <v>0</v>
      </c>
      <c r="U40" s="58">
        <v>0</v>
      </c>
      <c r="V40" s="58">
        <v>0</v>
      </c>
      <c r="W40" s="58"/>
      <c r="X40" s="58">
        <f t="shared" si="9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6"/>
        <v>0</v>
      </c>
      <c r="J41" s="58">
        <v>0</v>
      </c>
      <c r="K41" s="58">
        <v>0</v>
      </c>
      <c r="L41" s="58">
        <v>0</v>
      </c>
      <c r="M41" s="58"/>
      <c r="N41" s="58">
        <f t="shared" si="7"/>
        <v>0</v>
      </c>
      <c r="O41" s="58">
        <v>0</v>
      </c>
      <c r="P41" s="58">
        <v>0</v>
      </c>
      <c r="Q41" s="58">
        <v>0</v>
      </c>
      <c r="R41" s="58"/>
      <c r="S41" s="58">
        <f t="shared" si="8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9"/>
        <v>0</v>
      </c>
      <c r="Y41" s="59">
        <f t="shared" ref="Y41:Y47" si="11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6"/>
        <v>0</v>
      </c>
      <c r="J42" s="58">
        <v>0</v>
      </c>
      <c r="K42" s="58">
        <v>0</v>
      </c>
      <c r="L42" s="58">
        <v>0</v>
      </c>
      <c r="M42" s="58"/>
      <c r="N42" s="58">
        <f t="shared" si="7"/>
        <v>0</v>
      </c>
      <c r="O42" s="58">
        <v>0</v>
      </c>
      <c r="P42" s="58">
        <v>0</v>
      </c>
      <c r="Q42" s="58">
        <v>0</v>
      </c>
      <c r="R42" s="58"/>
      <c r="S42" s="58">
        <f t="shared" si="8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9"/>
        <v>0</v>
      </c>
      <c r="Y42" s="59">
        <f t="shared" si="11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6"/>
        <v>0</v>
      </c>
      <c r="J43" s="58">
        <v>0</v>
      </c>
      <c r="K43" s="58">
        <v>0</v>
      </c>
      <c r="L43" s="58">
        <v>0</v>
      </c>
      <c r="M43" s="58"/>
      <c r="N43" s="58">
        <f t="shared" si="7"/>
        <v>0</v>
      </c>
      <c r="O43" s="58">
        <v>0</v>
      </c>
      <c r="P43" s="58">
        <v>0</v>
      </c>
      <c r="Q43" s="58">
        <v>0</v>
      </c>
      <c r="R43" s="58"/>
      <c r="S43" s="58">
        <f t="shared" si="8"/>
        <v>0</v>
      </c>
      <c r="T43" s="58">
        <v>0</v>
      </c>
      <c r="U43" s="58">
        <v>0</v>
      </c>
      <c r="V43" s="58">
        <v>0</v>
      </c>
      <c r="W43" s="58"/>
      <c r="X43" s="58">
        <f t="shared" si="9"/>
        <v>0</v>
      </c>
      <c r="Y43" s="59">
        <f t="shared" si="11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6"/>
        <v>0</v>
      </c>
      <c r="J44" s="58">
        <v>0</v>
      </c>
      <c r="K44" s="58">
        <v>0</v>
      </c>
      <c r="L44" s="58">
        <v>0</v>
      </c>
      <c r="M44" s="58"/>
      <c r="N44" s="58">
        <f t="shared" si="7"/>
        <v>0</v>
      </c>
      <c r="O44" s="58">
        <v>0</v>
      </c>
      <c r="P44" s="58">
        <v>0</v>
      </c>
      <c r="Q44" s="58">
        <v>0</v>
      </c>
      <c r="R44" s="58"/>
      <c r="S44" s="58">
        <f t="shared" si="8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9"/>
        <v>0</v>
      </c>
      <c r="Y44" s="59">
        <f t="shared" si="11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6"/>
        <v>0</v>
      </c>
      <c r="J45" s="58">
        <v>0</v>
      </c>
      <c r="K45" s="58">
        <v>0</v>
      </c>
      <c r="L45" s="58">
        <v>0</v>
      </c>
      <c r="M45" s="58"/>
      <c r="N45" s="58">
        <f t="shared" si="7"/>
        <v>0</v>
      </c>
      <c r="O45" s="58">
        <v>0</v>
      </c>
      <c r="P45" s="58">
        <v>0</v>
      </c>
      <c r="Q45" s="58">
        <v>0</v>
      </c>
      <c r="R45" s="58"/>
      <c r="S45" s="58">
        <f t="shared" si="8"/>
        <v>0</v>
      </c>
      <c r="T45" s="58">
        <v>0</v>
      </c>
      <c r="U45" s="58">
        <v>0</v>
      </c>
      <c r="V45" s="58">
        <v>0</v>
      </c>
      <c r="W45" s="58"/>
      <c r="X45" s="58">
        <f t="shared" si="9"/>
        <v>0</v>
      </c>
      <c r="Y45" s="59">
        <f t="shared" si="11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6"/>
        <v>0</v>
      </c>
      <c r="J46" s="58">
        <v>0</v>
      </c>
      <c r="K46" s="58">
        <v>0</v>
      </c>
      <c r="L46" s="58">
        <v>0</v>
      </c>
      <c r="M46" s="58"/>
      <c r="N46" s="58">
        <f t="shared" si="7"/>
        <v>0</v>
      </c>
      <c r="O46" s="58">
        <v>0</v>
      </c>
      <c r="P46" s="58">
        <v>0</v>
      </c>
      <c r="Q46" s="58">
        <v>0</v>
      </c>
      <c r="R46" s="58"/>
      <c r="S46" s="58">
        <f t="shared" si="8"/>
        <v>0</v>
      </c>
      <c r="T46" s="58">
        <v>0</v>
      </c>
      <c r="U46" s="58">
        <v>0</v>
      </c>
      <c r="V46" s="58">
        <v>0</v>
      </c>
      <c r="W46" s="58"/>
      <c r="X46" s="58">
        <f t="shared" si="9"/>
        <v>0</v>
      </c>
      <c r="Y46" s="59">
        <f t="shared" si="11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6"/>
        <v>0</v>
      </c>
      <c r="J47" s="58">
        <v>0</v>
      </c>
      <c r="K47" s="58">
        <v>0</v>
      </c>
      <c r="L47" s="58">
        <v>0</v>
      </c>
      <c r="M47" s="58"/>
      <c r="N47" s="58">
        <f t="shared" si="7"/>
        <v>0</v>
      </c>
      <c r="O47" s="58">
        <v>0</v>
      </c>
      <c r="P47" s="58">
        <v>0</v>
      </c>
      <c r="Q47" s="58">
        <v>0</v>
      </c>
      <c r="R47" s="58"/>
      <c r="S47" s="58">
        <f t="shared" si="8"/>
        <v>0</v>
      </c>
      <c r="T47" s="58">
        <v>0</v>
      </c>
      <c r="U47" s="58">
        <v>0</v>
      </c>
      <c r="V47" s="58">
        <v>0</v>
      </c>
      <c r="W47" s="58"/>
      <c r="X47" s="58">
        <f t="shared" si="9"/>
        <v>0</v>
      </c>
      <c r="Y47" s="59">
        <f t="shared" si="11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6"/>
        <v>10.6</v>
      </c>
      <c r="J48" s="58">
        <v>0</v>
      </c>
      <c r="K48" s="58">
        <v>0</v>
      </c>
      <c r="L48" s="58">
        <v>0</v>
      </c>
      <c r="M48" s="58"/>
      <c r="N48" s="58">
        <f t="shared" ref="N48:N59" si="12">J48+L48-M48</f>
        <v>0</v>
      </c>
      <c r="O48" s="58">
        <v>0</v>
      </c>
      <c r="P48" s="58">
        <v>0</v>
      </c>
      <c r="Q48" s="58">
        <v>0</v>
      </c>
      <c r="R48" s="58"/>
      <c r="S48" s="58">
        <f t="shared" si="8"/>
        <v>0</v>
      </c>
      <c r="T48" s="58">
        <v>0</v>
      </c>
      <c r="U48" s="58">
        <v>0</v>
      </c>
      <c r="V48" s="58">
        <v>0</v>
      </c>
      <c r="W48" s="58"/>
      <c r="X48" s="58">
        <f t="shared" si="9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6"/>
        <v>18</v>
      </c>
      <c r="J49" s="58">
        <v>0</v>
      </c>
      <c r="K49" s="58">
        <v>0</v>
      </c>
      <c r="L49" s="58">
        <v>0</v>
      </c>
      <c r="M49" s="58"/>
      <c r="N49" s="58">
        <f t="shared" si="12"/>
        <v>0</v>
      </c>
      <c r="O49" s="58">
        <v>0</v>
      </c>
      <c r="P49" s="58">
        <v>0</v>
      </c>
      <c r="Q49" s="58">
        <v>0</v>
      </c>
      <c r="R49" s="58"/>
      <c r="S49" s="58">
        <f t="shared" si="8"/>
        <v>0</v>
      </c>
      <c r="T49" s="58">
        <v>0</v>
      </c>
      <c r="U49" s="58">
        <v>0</v>
      </c>
      <c r="V49" s="58">
        <v>0</v>
      </c>
      <c r="W49" s="58"/>
      <c r="X49" s="58">
        <f t="shared" si="9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6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2"/>
        <v>7.2</v>
      </c>
      <c r="O50" s="58">
        <v>0</v>
      </c>
      <c r="P50" s="58">
        <v>0</v>
      </c>
      <c r="Q50" s="58">
        <v>0</v>
      </c>
      <c r="R50" s="58"/>
      <c r="S50" s="58">
        <f t="shared" si="8"/>
        <v>0</v>
      </c>
      <c r="T50" s="58">
        <v>0</v>
      </c>
      <c r="U50" s="58">
        <v>0</v>
      </c>
      <c r="V50" s="58">
        <v>0</v>
      </c>
      <c r="W50" s="58"/>
      <c r="X50" s="58">
        <f t="shared" si="9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6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2"/>
        <v>6</v>
      </c>
      <c r="O51" s="58">
        <v>0</v>
      </c>
      <c r="P51" s="58">
        <v>0</v>
      </c>
      <c r="Q51" s="58">
        <v>0</v>
      </c>
      <c r="R51" s="58"/>
      <c r="S51" s="58">
        <f t="shared" si="8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9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6"/>
        <v>13.1</v>
      </c>
      <c r="J52" s="58">
        <v>0</v>
      </c>
      <c r="K52" s="58">
        <v>0</v>
      </c>
      <c r="L52" s="58">
        <v>7.5</v>
      </c>
      <c r="M52" s="58"/>
      <c r="N52" s="58">
        <f t="shared" si="12"/>
        <v>7.5</v>
      </c>
      <c r="O52" s="58">
        <v>0</v>
      </c>
      <c r="P52" s="58">
        <v>0</v>
      </c>
      <c r="Q52" s="58">
        <v>0</v>
      </c>
      <c r="R52" s="58"/>
      <c r="S52" s="58">
        <f t="shared" si="8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9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6"/>
        <v>12.9</v>
      </c>
      <c r="J53" s="58">
        <v>0</v>
      </c>
      <c r="K53" s="58">
        <v>0</v>
      </c>
      <c r="L53" s="58">
        <v>6.5</v>
      </c>
      <c r="M53" s="58"/>
      <c r="N53" s="58">
        <f t="shared" si="12"/>
        <v>6.5</v>
      </c>
      <c r="O53" s="58">
        <v>0</v>
      </c>
      <c r="P53" s="58">
        <v>0</v>
      </c>
      <c r="Q53" s="58">
        <v>0</v>
      </c>
      <c r="R53" s="58"/>
      <c r="S53" s="58">
        <f t="shared" si="8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9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6"/>
        <v>0</v>
      </c>
      <c r="J54" s="58">
        <v>0</v>
      </c>
      <c r="K54" s="58">
        <v>0</v>
      </c>
      <c r="L54" s="58">
        <v>0</v>
      </c>
      <c r="M54" s="58"/>
      <c r="N54" s="58">
        <f t="shared" si="12"/>
        <v>0</v>
      </c>
      <c r="O54" s="58">
        <v>0</v>
      </c>
      <c r="P54" s="58">
        <v>0</v>
      </c>
      <c r="Q54" s="58">
        <v>0</v>
      </c>
      <c r="R54" s="58"/>
      <c r="S54" s="58">
        <f t="shared" si="8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9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6"/>
        <v>0</v>
      </c>
      <c r="J55" s="58">
        <v>0</v>
      </c>
      <c r="K55" s="58">
        <v>0</v>
      </c>
      <c r="L55" s="18">
        <v>0</v>
      </c>
      <c r="M55" s="18"/>
      <c r="N55" s="18">
        <f t="shared" si="12"/>
        <v>0</v>
      </c>
      <c r="O55" s="18">
        <v>0</v>
      </c>
      <c r="P55" s="18">
        <v>0</v>
      </c>
      <c r="Q55" s="18">
        <v>0</v>
      </c>
      <c r="R55" s="18"/>
      <c r="S55" s="18">
        <f t="shared" si="8"/>
        <v>0</v>
      </c>
      <c r="T55" s="58">
        <v>0</v>
      </c>
      <c r="U55" s="58">
        <v>0</v>
      </c>
      <c r="V55" s="58">
        <v>0</v>
      </c>
      <c r="W55" s="18"/>
      <c r="X55" s="18">
        <f t="shared" si="9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6"/>
        <v>0</v>
      </c>
      <c r="J56" s="58">
        <v>0</v>
      </c>
      <c r="K56" s="18">
        <v>0</v>
      </c>
      <c r="L56" s="18">
        <v>0</v>
      </c>
      <c r="M56" s="18"/>
      <c r="N56" s="18">
        <f t="shared" si="12"/>
        <v>0</v>
      </c>
      <c r="O56" s="18">
        <v>0</v>
      </c>
      <c r="P56" s="18">
        <v>0</v>
      </c>
      <c r="Q56" s="18">
        <v>0</v>
      </c>
      <c r="R56" s="18"/>
      <c r="S56" s="18">
        <f t="shared" si="8"/>
        <v>0</v>
      </c>
      <c r="T56" s="58">
        <v>0</v>
      </c>
      <c r="U56" s="58">
        <v>0</v>
      </c>
      <c r="V56" s="58">
        <v>0</v>
      </c>
      <c r="W56" s="18"/>
      <c r="X56" s="18">
        <f t="shared" si="9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6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2"/>
        <v>0</v>
      </c>
      <c r="O57" s="18">
        <v>0</v>
      </c>
      <c r="P57" s="18">
        <v>0</v>
      </c>
      <c r="Q57" s="18">
        <v>0</v>
      </c>
      <c r="R57" s="18"/>
      <c r="S57" s="18">
        <f t="shared" si="8"/>
        <v>0</v>
      </c>
      <c r="T57" s="18">
        <v>0</v>
      </c>
      <c r="U57" s="58">
        <v>0</v>
      </c>
      <c r="V57" s="58">
        <v>0</v>
      </c>
      <c r="W57" s="18"/>
      <c r="X57" s="18">
        <f t="shared" si="9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6"/>
        <v>0</v>
      </c>
      <c r="J58" s="58">
        <v>0</v>
      </c>
      <c r="K58" s="18">
        <v>0</v>
      </c>
      <c r="L58" s="18">
        <v>0</v>
      </c>
      <c r="M58" s="18"/>
      <c r="N58" s="18">
        <f t="shared" si="12"/>
        <v>0</v>
      </c>
      <c r="O58" s="18">
        <v>0</v>
      </c>
      <c r="P58" s="18">
        <v>0</v>
      </c>
      <c r="Q58" s="18">
        <v>0</v>
      </c>
      <c r="R58" s="18"/>
      <c r="S58" s="18">
        <f t="shared" si="8"/>
        <v>0</v>
      </c>
      <c r="T58" s="18">
        <v>0</v>
      </c>
      <c r="U58" s="58">
        <v>0</v>
      </c>
      <c r="V58" s="58">
        <v>0</v>
      </c>
      <c r="W58" s="18"/>
      <c r="X58" s="18">
        <f t="shared" si="9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2"/>
        <v>0</v>
      </c>
      <c r="O59" s="18">
        <v>0</v>
      </c>
      <c r="P59" s="18">
        <v>0</v>
      </c>
      <c r="Q59" s="18">
        <v>0</v>
      </c>
      <c r="R59" s="18"/>
      <c r="S59" s="18">
        <f t="shared" si="8"/>
        <v>0</v>
      </c>
      <c r="T59" s="18">
        <v>0</v>
      </c>
      <c r="U59" s="58">
        <v>0</v>
      </c>
      <c r="V59" s="58">
        <v>0</v>
      </c>
      <c r="W59" s="18"/>
      <c r="X59" s="18">
        <f t="shared" si="9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13">E60+G60-H60</f>
        <v>0</v>
      </c>
      <c r="J60" s="58">
        <v>0</v>
      </c>
      <c r="K60" s="18">
        <v>0</v>
      </c>
      <c r="L60" s="18">
        <v>0</v>
      </c>
      <c r="M60" s="18"/>
      <c r="N60" s="18">
        <f t="shared" ref="N60:N62" si="14">J60+L60-M60</f>
        <v>0</v>
      </c>
      <c r="O60" s="18">
        <v>0</v>
      </c>
      <c r="P60" s="18">
        <v>0</v>
      </c>
      <c r="Q60" s="18">
        <v>0</v>
      </c>
      <c r="R60" s="18"/>
      <c r="S60" s="18">
        <f t="shared" ref="S60:S62" si="15">O60+Q60-R60</f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13"/>
        <v>0</v>
      </c>
      <c r="J61" s="58">
        <v>0</v>
      </c>
      <c r="K61" s="18">
        <v>0</v>
      </c>
      <c r="L61" s="18"/>
      <c r="M61" s="18"/>
      <c r="N61" s="18">
        <f t="shared" si="14"/>
        <v>0</v>
      </c>
      <c r="O61" s="18">
        <v>0</v>
      </c>
      <c r="P61" s="18">
        <v>0</v>
      </c>
      <c r="Q61" s="18">
        <v>0</v>
      </c>
      <c r="R61" s="18"/>
      <c r="S61" s="18">
        <f t="shared" si="15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13"/>
        <v>0</v>
      </c>
      <c r="J62" s="18"/>
      <c r="K62" s="18">
        <v>0</v>
      </c>
      <c r="L62" s="18"/>
      <c r="M62" s="18"/>
      <c r="N62" s="18">
        <f t="shared" si="14"/>
        <v>0</v>
      </c>
      <c r="O62" s="18"/>
      <c r="P62" s="18"/>
      <c r="Q62" s="18"/>
      <c r="R62" s="18"/>
      <c r="S62" s="18">
        <f t="shared" si="15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sortState ref="B23:Y33">
    <sortCondition descending="1" ref="Y23:Y33"/>
  </sortState>
  <mergeCells count="23">
    <mergeCell ref="AM32:AN32"/>
    <mergeCell ref="B73:C73"/>
    <mergeCell ref="AM33:AN33"/>
    <mergeCell ref="AM34:AN34"/>
    <mergeCell ref="B64:H64"/>
    <mergeCell ref="B65:C65"/>
    <mergeCell ref="B66:C66"/>
    <mergeCell ref="B67:C67"/>
    <mergeCell ref="B68:C68"/>
    <mergeCell ref="B69:C69"/>
    <mergeCell ref="B70:C70"/>
    <mergeCell ref="B71:C71"/>
    <mergeCell ref="B72:C72"/>
    <mergeCell ref="B37:C37"/>
    <mergeCell ref="B45:C45"/>
    <mergeCell ref="AM30:AN30"/>
    <mergeCell ref="AM31:AN31"/>
    <mergeCell ref="B22:C22"/>
    <mergeCell ref="AM25:AS25"/>
    <mergeCell ref="AM26:AN26"/>
    <mergeCell ref="AM27:AN27"/>
    <mergeCell ref="AM28:AN28"/>
    <mergeCell ref="AM29:AN29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10" zoomScale="44" zoomScaleNormal="44" zoomScaleSheetLayoutView="30" workbookViewId="0">
      <selection activeCell="W15" sqref="W15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109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100" t="s">
        <v>104</v>
      </c>
      <c r="C23" s="109" t="s">
        <v>97</v>
      </c>
      <c r="D23" s="116">
        <v>13</v>
      </c>
      <c r="E23" s="58">
        <v>10</v>
      </c>
      <c r="F23" s="58">
        <v>0</v>
      </c>
      <c r="G23" s="58">
        <v>9.1</v>
      </c>
      <c r="H23" s="58"/>
      <c r="I23" s="58">
        <f t="shared" ref="I23:I33" si="0">E23+G23-H23</f>
        <v>19.100000000000001</v>
      </c>
      <c r="J23" s="58">
        <v>10</v>
      </c>
      <c r="K23" s="58">
        <v>0</v>
      </c>
      <c r="L23" s="58">
        <v>9</v>
      </c>
      <c r="M23" s="58"/>
      <c r="N23" s="58">
        <f t="shared" ref="N23:N33" si="1">J23+L23-M23</f>
        <v>19</v>
      </c>
      <c r="O23" s="58">
        <v>0</v>
      </c>
      <c r="P23" s="58">
        <v>0</v>
      </c>
      <c r="Q23" s="58">
        <v>0</v>
      </c>
      <c r="R23" s="58"/>
      <c r="S23" s="58">
        <f t="shared" ref="S23:S33" si="2">O23+Q23-R23</f>
        <v>0</v>
      </c>
      <c r="T23" s="58">
        <v>10</v>
      </c>
      <c r="U23" s="58">
        <v>0</v>
      </c>
      <c r="V23" s="58">
        <v>8.8000000000000007</v>
      </c>
      <c r="W23" s="58">
        <v>0</v>
      </c>
      <c r="X23" s="58">
        <f t="shared" ref="X23:X33" si="3">T23+V23-W23</f>
        <v>18.8</v>
      </c>
      <c r="Y23" s="59">
        <f t="shared" ref="Y23:Y30" si="4">X23+I23+N23+S23</f>
        <v>56.900000000000006</v>
      </c>
    </row>
    <row r="24" spans="1:246" s="60" customFormat="1" ht="45" customHeight="1" x14ac:dyDescent="0.35">
      <c r="A24" s="56">
        <v>2</v>
      </c>
      <c r="B24" s="113" t="s">
        <v>108</v>
      </c>
      <c r="C24" s="111" t="s">
        <v>102</v>
      </c>
      <c r="D24" s="117">
        <v>15</v>
      </c>
      <c r="E24" s="58">
        <v>10</v>
      </c>
      <c r="F24" s="58">
        <v>0</v>
      </c>
      <c r="G24" s="58">
        <v>7.85</v>
      </c>
      <c r="H24" s="58"/>
      <c r="I24" s="58">
        <f t="shared" si="0"/>
        <v>17.850000000000001</v>
      </c>
      <c r="J24" s="58">
        <v>10</v>
      </c>
      <c r="K24" s="58">
        <v>0</v>
      </c>
      <c r="L24" s="58">
        <v>9.5</v>
      </c>
      <c r="M24" s="58"/>
      <c r="N24" s="58">
        <f t="shared" si="1"/>
        <v>19.5</v>
      </c>
      <c r="O24" s="58">
        <v>0</v>
      </c>
      <c r="P24" s="58">
        <v>0</v>
      </c>
      <c r="Q24" s="58">
        <v>0</v>
      </c>
      <c r="R24" s="58"/>
      <c r="S24" s="58">
        <f t="shared" si="2"/>
        <v>0</v>
      </c>
      <c r="T24" s="58">
        <v>10</v>
      </c>
      <c r="U24" s="58">
        <v>0</v>
      </c>
      <c r="V24" s="58">
        <v>9.1999999999999993</v>
      </c>
      <c r="W24" s="58">
        <v>0</v>
      </c>
      <c r="X24" s="58">
        <f t="shared" si="3"/>
        <v>19.2</v>
      </c>
      <c r="Y24" s="59">
        <f t="shared" si="4"/>
        <v>56.55</v>
      </c>
    </row>
    <row r="25" spans="1:246" s="91" customFormat="1" ht="45" customHeight="1" x14ac:dyDescent="0.35">
      <c r="A25" s="56">
        <v>3</v>
      </c>
      <c r="B25" s="113" t="s">
        <v>107</v>
      </c>
      <c r="C25" s="110" t="s">
        <v>101</v>
      </c>
      <c r="D25" s="117">
        <v>13</v>
      </c>
      <c r="E25" s="58">
        <v>10</v>
      </c>
      <c r="F25" s="58">
        <v>0</v>
      </c>
      <c r="G25" s="58">
        <v>6.4</v>
      </c>
      <c r="H25" s="58"/>
      <c r="I25" s="58">
        <f t="shared" si="0"/>
        <v>16.399999999999999</v>
      </c>
      <c r="J25" s="58">
        <v>8</v>
      </c>
      <c r="K25" s="58">
        <v>0</v>
      </c>
      <c r="L25" s="58">
        <v>8.3000000000000007</v>
      </c>
      <c r="M25" s="58"/>
      <c r="N25" s="58">
        <f t="shared" si="1"/>
        <v>16.3</v>
      </c>
      <c r="O25" s="58">
        <v>0</v>
      </c>
      <c r="P25" s="58">
        <v>0</v>
      </c>
      <c r="Q25" s="58">
        <v>0</v>
      </c>
      <c r="R25" s="58"/>
      <c r="S25" s="58">
        <f t="shared" si="2"/>
        <v>0</v>
      </c>
      <c r="T25" s="58">
        <v>10</v>
      </c>
      <c r="U25" s="58">
        <v>0</v>
      </c>
      <c r="V25" s="58">
        <v>9.5</v>
      </c>
      <c r="W25" s="58">
        <v>0</v>
      </c>
      <c r="X25" s="58">
        <f t="shared" si="3"/>
        <v>19.5</v>
      </c>
      <c r="Y25" s="59">
        <f t="shared" si="4"/>
        <v>52.2</v>
      </c>
      <c r="AL25" s="64"/>
      <c r="AM25" s="147" t="s">
        <v>18</v>
      </c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00" t="s">
        <v>91</v>
      </c>
      <c r="C26" s="109" t="s">
        <v>98</v>
      </c>
      <c r="D26" s="116">
        <v>12</v>
      </c>
      <c r="E26" s="58">
        <v>8</v>
      </c>
      <c r="F26" s="58">
        <v>0</v>
      </c>
      <c r="G26" s="58">
        <v>7.4</v>
      </c>
      <c r="H26" s="58"/>
      <c r="I26" s="58">
        <f t="shared" si="0"/>
        <v>15.4</v>
      </c>
      <c r="J26" s="58">
        <v>10</v>
      </c>
      <c r="K26" s="58">
        <v>0</v>
      </c>
      <c r="L26" s="58">
        <v>7.5</v>
      </c>
      <c r="M26" s="58"/>
      <c r="N26" s="58">
        <f t="shared" si="1"/>
        <v>17.5</v>
      </c>
      <c r="O26" s="58">
        <v>0</v>
      </c>
      <c r="P26" s="58">
        <v>0</v>
      </c>
      <c r="Q26" s="58">
        <v>0</v>
      </c>
      <c r="R26" s="58"/>
      <c r="S26" s="58">
        <f t="shared" si="2"/>
        <v>0</v>
      </c>
      <c r="T26" s="58">
        <v>10</v>
      </c>
      <c r="U26" s="58">
        <v>0</v>
      </c>
      <c r="V26" s="58">
        <v>8.9</v>
      </c>
      <c r="W26" s="58"/>
      <c r="X26" s="58">
        <f t="shared" si="3"/>
        <v>18.899999999999999</v>
      </c>
      <c r="Y26" s="59">
        <f t="shared" si="4"/>
        <v>51.8</v>
      </c>
      <c r="AL26" s="64"/>
      <c r="AM26" s="139" t="s">
        <v>19</v>
      </c>
      <c r="AN26" s="139"/>
      <c r="AO26" s="65"/>
      <c r="AP26" s="66"/>
      <c r="AQ26" s="66"/>
      <c r="AR26" s="66"/>
      <c r="AS26" s="67" t="s">
        <v>21</v>
      </c>
    </row>
    <row r="27" spans="1:246" s="60" customFormat="1" ht="45" customHeight="1" x14ac:dyDescent="0.25">
      <c r="A27" s="56">
        <v>1</v>
      </c>
      <c r="B27" s="100" t="s">
        <v>85</v>
      </c>
      <c r="C27" s="109" t="s">
        <v>95</v>
      </c>
      <c r="D27" s="116">
        <v>13</v>
      </c>
      <c r="E27" s="58">
        <v>10</v>
      </c>
      <c r="F27" s="58">
        <v>0</v>
      </c>
      <c r="G27" s="58">
        <v>6.6</v>
      </c>
      <c r="H27" s="58">
        <v>0</v>
      </c>
      <c r="I27" s="58">
        <f t="shared" si="0"/>
        <v>16.600000000000001</v>
      </c>
      <c r="J27" s="58">
        <v>10</v>
      </c>
      <c r="K27" s="58">
        <v>0</v>
      </c>
      <c r="L27" s="58">
        <v>7</v>
      </c>
      <c r="M27" s="58"/>
      <c r="N27" s="58">
        <f t="shared" si="1"/>
        <v>17</v>
      </c>
      <c r="O27" s="58">
        <v>0</v>
      </c>
      <c r="P27" s="58">
        <v>0</v>
      </c>
      <c r="Q27" s="58">
        <v>0</v>
      </c>
      <c r="R27" s="58"/>
      <c r="S27" s="58">
        <f t="shared" si="2"/>
        <v>0</v>
      </c>
      <c r="T27" s="58">
        <v>8</v>
      </c>
      <c r="U27" s="58">
        <v>0</v>
      </c>
      <c r="V27" s="58">
        <v>8.8000000000000007</v>
      </c>
      <c r="W27" s="58">
        <v>0</v>
      </c>
      <c r="X27" s="58">
        <f t="shared" si="3"/>
        <v>16.8</v>
      </c>
      <c r="Y27" s="59">
        <f t="shared" si="4"/>
        <v>50.400000000000006</v>
      </c>
      <c r="AL27" s="68">
        <v>1</v>
      </c>
      <c r="AM27" s="140" t="s">
        <v>10</v>
      </c>
      <c r="AN27" s="140"/>
      <c r="AO27" s="69">
        <v>56.95</v>
      </c>
      <c r="AP27" s="69">
        <v>35.450000000000003</v>
      </c>
      <c r="AQ27" s="69">
        <v>55.9</v>
      </c>
      <c r="AR27" s="69">
        <v>54.05</v>
      </c>
      <c r="AS27" s="70">
        <f>SUM(AO27:AR27)</f>
        <v>202.35000000000002</v>
      </c>
    </row>
    <row r="28" spans="1:246" s="60" customFormat="1" ht="45" customHeight="1" x14ac:dyDescent="0.25">
      <c r="A28" s="56">
        <v>3</v>
      </c>
      <c r="B28" s="112" t="s">
        <v>103</v>
      </c>
      <c r="C28" s="109" t="s">
        <v>94</v>
      </c>
      <c r="D28" s="115">
        <v>13</v>
      </c>
      <c r="E28" s="58">
        <v>10</v>
      </c>
      <c r="F28" s="58">
        <v>0</v>
      </c>
      <c r="G28" s="58">
        <v>7.05</v>
      </c>
      <c r="H28" s="58"/>
      <c r="I28" s="58">
        <f t="shared" si="0"/>
        <v>17.05</v>
      </c>
      <c r="J28" s="58">
        <v>8</v>
      </c>
      <c r="K28" s="58">
        <v>0</v>
      </c>
      <c r="L28" s="58">
        <v>6.5</v>
      </c>
      <c r="M28" s="58">
        <v>0</v>
      </c>
      <c r="N28" s="58">
        <f t="shared" si="1"/>
        <v>14.5</v>
      </c>
      <c r="O28" s="58">
        <v>0</v>
      </c>
      <c r="P28" s="58">
        <v>0</v>
      </c>
      <c r="Q28" s="58">
        <v>0</v>
      </c>
      <c r="R28" s="58"/>
      <c r="S28" s="58">
        <f t="shared" si="2"/>
        <v>0</v>
      </c>
      <c r="T28" s="58">
        <v>10</v>
      </c>
      <c r="U28" s="58">
        <v>0</v>
      </c>
      <c r="V28" s="58">
        <v>8.1999999999999993</v>
      </c>
      <c r="W28" s="58"/>
      <c r="X28" s="58">
        <f t="shared" si="3"/>
        <v>18.2</v>
      </c>
      <c r="Y28" s="59">
        <f t="shared" si="4"/>
        <v>49.75</v>
      </c>
      <c r="AL28" s="68">
        <v>2</v>
      </c>
      <c r="AM28" s="140" t="s">
        <v>13</v>
      </c>
      <c r="AN28" s="140"/>
      <c r="AO28" s="69">
        <v>56.1</v>
      </c>
      <c r="AP28" s="69">
        <v>34.700000000000003</v>
      </c>
      <c r="AQ28" s="69">
        <v>53.05</v>
      </c>
      <c r="AR28" s="69">
        <v>53.55</v>
      </c>
      <c r="AS28" s="70">
        <f t="shared" ref="AS28:AS34" si="5">SUM(AO28:AR28)</f>
        <v>197.40000000000003</v>
      </c>
    </row>
    <row r="29" spans="1:246" s="60" customFormat="1" ht="45" customHeight="1" x14ac:dyDescent="0.25">
      <c r="A29" s="56">
        <v>7</v>
      </c>
      <c r="B29" s="100" t="s">
        <v>104</v>
      </c>
      <c r="C29" s="109" t="s">
        <v>96</v>
      </c>
      <c r="D29" s="116">
        <v>13</v>
      </c>
      <c r="E29" s="58">
        <v>0</v>
      </c>
      <c r="F29" s="58">
        <v>0</v>
      </c>
      <c r="G29" s="58">
        <v>0</v>
      </c>
      <c r="H29" s="58">
        <v>0</v>
      </c>
      <c r="I29" s="58">
        <f t="shared" si="0"/>
        <v>0</v>
      </c>
      <c r="J29" s="58">
        <v>0</v>
      </c>
      <c r="K29" s="58">
        <v>0</v>
      </c>
      <c r="L29" s="58">
        <v>0</v>
      </c>
      <c r="M29" s="58"/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 t="shared" si="4"/>
        <v>0</v>
      </c>
      <c r="AL29" s="68">
        <v>3</v>
      </c>
      <c r="AM29" s="140" t="s">
        <v>12</v>
      </c>
      <c r="AN29" s="140"/>
      <c r="AO29" s="69">
        <v>52.3</v>
      </c>
      <c r="AP29" s="69">
        <v>14.9</v>
      </c>
      <c r="AQ29" s="69">
        <v>48.15</v>
      </c>
      <c r="AR29" s="69">
        <v>45.35</v>
      </c>
      <c r="AS29" s="70">
        <f t="shared" si="5"/>
        <v>160.69999999999999</v>
      </c>
    </row>
    <row r="30" spans="1:246" s="60" customFormat="1" ht="45" customHeight="1" x14ac:dyDescent="0.25">
      <c r="A30" s="56">
        <v>8</v>
      </c>
      <c r="B30" s="112" t="s">
        <v>105</v>
      </c>
      <c r="C30" s="109" t="s">
        <v>99</v>
      </c>
      <c r="D30" s="116">
        <v>15</v>
      </c>
      <c r="E30" s="58">
        <v>0</v>
      </c>
      <c r="F30" s="58">
        <v>0</v>
      </c>
      <c r="G30" s="58">
        <v>0</v>
      </c>
      <c r="H30" s="58">
        <v>0</v>
      </c>
      <c r="I30" s="58">
        <f t="shared" si="0"/>
        <v>0</v>
      </c>
      <c r="J30" s="58">
        <v>0</v>
      </c>
      <c r="K30" s="58">
        <v>0</v>
      </c>
      <c r="L30" s="58">
        <v>0</v>
      </c>
      <c r="M30" s="58">
        <v>0</v>
      </c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/>
      <c r="X30" s="58">
        <f t="shared" si="3"/>
        <v>0</v>
      </c>
      <c r="Y30" s="59">
        <f t="shared" si="4"/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>
        <v>4</v>
      </c>
      <c r="AM30" s="140" t="s">
        <v>11</v>
      </c>
      <c r="AN30" s="140"/>
      <c r="AO30" s="69">
        <v>53.15</v>
      </c>
      <c r="AP30" s="69">
        <v>12.15</v>
      </c>
      <c r="AQ30" s="69">
        <v>44.8</v>
      </c>
      <c r="AR30" s="69">
        <v>46.6</v>
      </c>
      <c r="AS30" s="70">
        <f t="shared" si="5"/>
        <v>156.69999999999999</v>
      </c>
    </row>
    <row r="31" spans="1:246" s="84" customFormat="1" ht="45" customHeight="1" x14ac:dyDescent="0.25">
      <c r="A31" s="56">
        <v>9</v>
      </c>
      <c r="B31" s="100" t="s">
        <v>106</v>
      </c>
      <c r="C31" s="109" t="s">
        <v>100</v>
      </c>
      <c r="D31" s="116">
        <v>15</v>
      </c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>
        <v>0</v>
      </c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/>
      <c r="X31" s="58">
        <f t="shared" si="3"/>
        <v>0</v>
      </c>
      <c r="Y31" s="59">
        <f>X31+I39+N31+S31</f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>
        <v>5</v>
      </c>
      <c r="AM31" s="140" t="s">
        <v>15</v>
      </c>
      <c r="AN31" s="140"/>
      <c r="AO31" s="69">
        <v>58.3</v>
      </c>
      <c r="AP31" s="69">
        <v>26.1</v>
      </c>
      <c r="AQ31" s="69">
        <v>55.1</v>
      </c>
      <c r="AR31" s="69">
        <v>52.8</v>
      </c>
      <c r="AS31" s="70">
        <f t="shared" si="5"/>
        <v>192.3</v>
      </c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>X32+I32+N32+S32</f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>
        <v>6</v>
      </c>
      <c r="AM32" s="140" t="s">
        <v>17</v>
      </c>
      <c r="AN32" s="140"/>
      <c r="AO32" s="69">
        <v>59.05</v>
      </c>
      <c r="AP32" s="69">
        <v>54.6</v>
      </c>
      <c r="AQ32" s="69">
        <v>58.15</v>
      </c>
      <c r="AR32" s="69">
        <v>56.1</v>
      </c>
      <c r="AS32" s="70">
        <f t="shared" si="5"/>
        <v>227.9</v>
      </c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>X33+I33+N33+S33</f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>
        <v>7</v>
      </c>
      <c r="AM33" s="140" t="s">
        <v>14</v>
      </c>
      <c r="AN33" s="140"/>
      <c r="AO33" s="69">
        <v>56.9</v>
      </c>
      <c r="AP33" s="69">
        <v>33</v>
      </c>
      <c r="AQ33" s="69">
        <v>52.35</v>
      </c>
      <c r="AR33" s="69">
        <v>50.6</v>
      </c>
      <c r="AS33" s="70">
        <f t="shared" si="5"/>
        <v>192.85</v>
      </c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ref="I34:I58" si="6">E34+G34-H34</f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ref="N34:N62" si="7">J34+L34-M34</f>
        <v>0</v>
      </c>
      <c r="O34" s="58">
        <v>0</v>
      </c>
      <c r="P34" s="58">
        <v>0</v>
      </c>
      <c r="Q34" s="58">
        <v>0</v>
      </c>
      <c r="R34" s="58"/>
      <c r="S34" s="58">
        <f t="shared" ref="S34:S62" si="8">O34+Q34-R34</f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ref="X34:X59" si="9">T34+V34-W34</f>
        <v>0</v>
      </c>
      <c r="Y34" s="59">
        <f t="shared" ref="Y34:Y35" si="10">X34+I34+N34+S34</f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>
        <v>8</v>
      </c>
      <c r="AM34" s="140" t="s">
        <v>16</v>
      </c>
      <c r="AN34" s="140"/>
      <c r="AO34" s="69">
        <v>59.05</v>
      </c>
      <c r="AP34" s="69">
        <v>55.7</v>
      </c>
      <c r="AQ34" s="69">
        <v>57.2</v>
      </c>
      <c r="AR34" s="69">
        <v>55.2</v>
      </c>
      <c r="AS34" s="70">
        <f t="shared" si="5"/>
        <v>227.14999999999998</v>
      </c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6"/>
        <v>0</v>
      </c>
      <c r="J35" s="58">
        <v>0</v>
      </c>
      <c r="K35" s="58">
        <v>0</v>
      </c>
      <c r="L35" s="58">
        <v>0</v>
      </c>
      <c r="M35" s="58"/>
      <c r="N35" s="58">
        <f t="shared" si="7"/>
        <v>0</v>
      </c>
      <c r="O35" s="58">
        <v>0</v>
      </c>
      <c r="P35" s="58">
        <v>0</v>
      </c>
      <c r="Q35" s="58">
        <v>0</v>
      </c>
      <c r="R35" s="58"/>
      <c r="S35" s="58">
        <f t="shared" si="8"/>
        <v>0</v>
      </c>
      <c r="T35" s="58">
        <v>0</v>
      </c>
      <c r="U35" s="58">
        <v>0</v>
      </c>
      <c r="V35" s="58">
        <v>0</v>
      </c>
      <c r="W35" s="58"/>
      <c r="X35" s="58">
        <f t="shared" si="9"/>
        <v>0</v>
      </c>
      <c r="Y35" s="59">
        <f t="shared" si="10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6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7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8"/>
        <v>0</v>
      </c>
      <c r="T36" s="58">
        <v>0</v>
      </c>
      <c r="U36" s="58">
        <v>0</v>
      </c>
      <c r="V36" s="58">
        <v>0</v>
      </c>
      <c r="W36" s="58"/>
      <c r="X36" s="58">
        <f t="shared" si="9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6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7"/>
        <v>0</v>
      </c>
      <c r="O37" s="58">
        <v>0</v>
      </c>
      <c r="P37" s="58">
        <v>0</v>
      </c>
      <c r="Q37" s="58">
        <v>0</v>
      </c>
      <c r="R37" s="58"/>
      <c r="S37" s="58">
        <f t="shared" si="8"/>
        <v>0</v>
      </c>
      <c r="T37" s="58">
        <v>0</v>
      </c>
      <c r="U37" s="58">
        <v>0</v>
      </c>
      <c r="V37" s="58">
        <v>0</v>
      </c>
      <c r="W37" s="58"/>
      <c r="X37" s="58">
        <f t="shared" si="9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6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7"/>
        <v>0</v>
      </c>
      <c r="O38" s="58">
        <v>0</v>
      </c>
      <c r="P38" s="58">
        <v>0</v>
      </c>
      <c r="Q38" s="58">
        <v>0</v>
      </c>
      <c r="R38" s="58"/>
      <c r="S38" s="58">
        <f t="shared" si="8"/>
        <v>0</v>
      </c>
      <c r="T38" s="58">
        <v>0</v>
      </c>
      <c r="U38" s="58">
        <v>0</v>
      </c>
      <c r="V38" s="58">
        <v>0</v>
      </c>
      <c r="W38" s="58"/>
      <c r="X38" s="58">
        <f t="shared" si="9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6"/>
        <v>0</v>
      </c>
      <c r="J39" s="58">
        <v>0</v>
      </c>
      <c r="K39" s="58">
        <v>0</v>
      </c>
      <c r="L39" s="58">
        <v>0</v>
      </c>
      <c r="M39" s="58"/>
      <c r="N39" s="58">
        <f t="shared" si="7"/>
        <v>0</v>
      </c>
      <c r="O39" s="58">
        <v>0</v>
      </c>
      <c r="P39" s="58">
        <v>0</v>
      </c>
      <c r="Q39" s="58">
        <v>0</v>
      </c>
      <c r="R39" s="58"/>
      <c r="S39" s="58">
        <f t="shared" si="8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9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6"/>
        <v>0</v>
      </c>
      <c r="J40" s="58">
        <v>0</v>
      </c>
      <c r="K40" s="58">
        <v>0</v>
      </c>
      <c r="L40" s="58">
        <v>0</v>
      </c>
      <c r="M40" s="58"/>
      <c r="N40" s="58">
        <f t="shared" si="7"/>
        <v>0</v>
      </c>
      <c r="O40" s="58">
        <v>0</v>
      </c>
      <c r="P40" s="58">
        <v>0</v>
      </c>
      <c r="Q40" s="58">
        <v>0</v>
      </c>
      <c r="R40" s="58"/>
      <c r="S40" s="58">
        <f t="shared" si="8"/>
        <v>0</v>
      </c>
      <c r="T40" s="58">
        <v>0</v>
      </c>
      <c r="U40" s="58">
        <v>0</v>
      </c>
      <c r="V40" s="58">
        <v>0</v>
      </c>
      <c r="W40" s="58"/>
      <c r="X40" s="58">
        <f t="shared" si="9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6"/>
        <v>0</v>
      </c>
      <c r="J41" s="58">
        <v>0</v>
      </c>
      <c r="K41" s="58">
        <v>0</v>
      </c>
      <c r="L41" s="58">
        <v>0</v>
      </c>
      <c r="M41" s="58"/>
      <c r="N41" s="58">
        <f t="shared" si="7"/>
        <v>0</v>
      </c>
      <c r="O41" s="58">
        <v>0</v>
      </c>
      <c r="P41" s="58">
        <v>0</v>
      </c>
      <c r="Q41" s="58">
        <v>0</v>
      </c>
      <c r="R41" s="58"/>
      <c r="S41" s="58">
        <f t="shared" si="8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9"/>
        <v>0</v>
      </c>
      <c r="Y41" s="59">
        <f t="shared" ref="Y41:Y47" si="11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6"/>
        <v>0</v>
      </c>
      <c r="J42" s="58">
        <v>0</v>
      </c>
      <c r="K42" s="58">
        <v>0</v>
      </c>
      <c r="L42" s="58">
        <v>0</v>
      </c>
      <c r="M42" s="58"/>
      <c r="N42" s="58">
        <f t="shared" si="7"/>
        <v>0</v>
      </c>
      <c r="O42" s="58">
        <v>0</v>
      </c>
      <c r="P42" s="58">
        <v>0</v>
      </c>
      <c r="Q42" s="58">
        <v>0</v>
      </c>
      <c r="R42" s="58"/>
      <c r="S42" s="58">
        <f t="shared" si="8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9"/>
        <v>0</v>
      </c>
      <c r="Y42" s="59">
        <f t="shared" si="11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6"/>
        <v>0</v>
      </c>
      <c r="J43" s="58">
        <v>0</v>
      </c>
      <c r="K43" s="58">
        <v>0</v>
      </c>
      <c r="L43" s="58">
        <v>0</v>
      </c>
      <c r="M43" s="58"/>
      <c r="N43" s="58">
        <f t="shared" si="7"/>
        <v>0</v>
      </c>
      <c r="O43" s="58">
        <v>0</v>
      </c>
      <c r="P43" s="58">
        <v>0</v>
      </c>
      <c r="Q43" s="58">
        <v>0</v>
      </c>
      <c r="R43" s="58"/>
      <c r="S43" s="58">
        <f t="shared" si="8"/>
        <v>0</v>
      </c>
      <c r="T43" s="58">
        <v>0</v>
      </c>
      <c r="U43" s="58">
        <v>0</v>
      </c>
      <c r="V43" s="58">
        <v>0</v>
      </c>
      <c r="W43" s="58"/>
      <c r="X43" s="58">
        <f t="shared" si="9"/>
        <v>0</v>
      </c>
      <c r="Y43" s="59">
        <f t="shared" si="11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6"/>
        <v>0</v>
      </c>
      <c r="J44" s="58">
        <v>0</v>
      </c>
      <c r="K44" s="58">
        <v>0</v>
      </c>
      <c r="L44" s="58">
        <v>0</v>
      </c>
      <c r="M44" s="58"/>
      <c r="N44" s="58">
        <f t="shared" si="7"/>
        <v>0</v>
      </c>
      <c r="O44" s="58">
        <v>0</v>
      </c>
      <c r="P44" s="58">
        <v>0</v>
      </c>
      <c r="Q44" s="58">
        <v>0</v>
      </c>
      <c r="R44" s="58"/>
      <c r="S44" s="58">
        <f t="shared" si="8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9"/>
        <v>0</v>
      </c>
      <c r="Y44" s="59">
        <f t="shared" si="11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6"/>
        <v>0</v>
      </c>
      <c r="J45" s="58">
        <v>0</v>
      </c>
      <c r="K45" s="58">
        <v>0</v>
      </c>
      <c r="L45" s="58">
        <v>0</v>
      </c>
      <c r="M45" s="58"/>
      <c r="N45" s="58">
        <f t="shared" si="7"/>
        <v>0</v>
      </c>
      <c r="O45" s="58">
        <v>0</v>
      </c>
      <c r="P45" s="58">
        <v>0</v>
      </c>
      <c r="Q45" s="58">
        <v>0</v>
      </c>
      <c r="R45" s="58"/>
      <c r="S45" s="58">
        <f t="shared" si="8"/>
        <v>0</v>
      </c>
      <c r="T45" s="58">
        <v>0</v>
      </c>
      <c r="U45" s="58">
        <v>0</v>
      </c>
      <c r="V45" s="58">
        <v>0</v>
      </c>
      <c r="W45" s="58"/>
      <c r="X45" s="58">
        <f t="shared" si="9"/>
        <v>0</v>
      </c>
      <c r="Y45" s="59">
        <f t="shared" si="11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6"/>
        <v>0</v>
      </c>
      <c r="J46" s="58">
        <v>0</v>
      </c>
      <c r="K46" s="58">
        <v>0</v>
      </c>
      <c r="L46" s="58">
        <v>0</v>
      </c>
      <c r="M46" s="58"/>
      <c r="N46" s="58">
        <f t="shared" si="7"/>
        <v>0</v>
      </c>
      <c r="O46" s="58">
        <v>0</v>
      </c>
      <c r="P46" s="58">
        <v>0</v>
      </c>
      <c r="Q46" s="58">
        <v>0</v>
      </c>
      <c r="R46" s="58"/>
      <c r="S46" s="58">
        <f t="shared" si="8"/>
        <v>0</v>
      </c>
      <c r="T46" s="58">
        <v>0</v>
      </c>
      <c r="U46" s="58">
        <v>0</v>
      </c>
      <c r="V46" s="58">
        <v>0</v>
      </c>
      <c r="W46" s="58"/>
      <c r="X46" s="58">
        <f t="shared" si="9"/>
        <v>0</v>
      </c>
      <c r="Y46" s="59">
        <f t="shared" si="11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6"/>
        <v>0</v>
      </c>
      <c r="J47" s="58">
        <v>0</v>
      </c>
      <c r="K47" s="58">
        <v>0</v>
      </c>
      <c r="L47" s="58">
        <v>0</v>
      </c>
      <c r="M47" s="58"/>
      <c r="N47" s="58">
        <f t="shared" si="7"/>
        <v>0</v>
      </c>
      <c r="O47" s="58">
        <v>0</v>
      </c>
      <c r="P47" s="58">
        <v>0</v>
      </c>
      <c r="Q47" s="58">
        <v>0</v>
      </c>
      <c r="R47" s="58"/>
      <c r="S47" s="58">
        <f t="shared" si="8"/>
        <v>0</v>
      </c>
      <c r="T47" s="58">
        <v>0</v>
      </c>
      <c r="U47" s="58">
        <v>0</v>
      </c>
      <c r="V47" s="58">
        <v>0</v>
      </c>
      <c r="W47" s="58"/>
      <c r="X47" s="58">
        <f t="shared" si="9"/>
        <v>0</v>
      </c>
      <c r="Y47" s="59">
        <f t="shared" si="11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6"/>
        <v>10.6</v>
      </c>
      <c r="J48" s="58">
        <v>0</v>
      </c>
      <c r="K48" s="58">
        <v>0</v>
      </c>
      <c r="L48" s="58">
        <v>0</v>
      </c>
      <c r="M48" s="58"/>
      <c r="N48" s="58">
        <f t="shared" si="7"/>
        <v>0</v>
      </c>
      <c r="O48" s="58">
        <v>0</v>
      </c>
      <c r="P48" s="58">
        <v>0</v>
      </c>
      <c r="Q48" s="58">
        <v>0</v>
      </c>
      <c r="R48" s="58"/>
      <c r="S48" s="58">
        <f t="shared" si="8"/>
        <v>0</v>
      </c>
      <c r="T48" s="58">
        <v>0</v>
      </c>
      <c r="U48" s="58">
        <v>0</v>
      </c>
      <c r="V48" s="58">
        <v>0</v>
      </c>
      <c r="W48" s="58"/>
      <c r="X48" s="58">
        <f t="shared" si="9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6"/>
        <v>18</v>
      </c>
      <c r="J49" s="58">
        <v>0</v>
      </c>
      <c r="K49" s="58">
        <v>0</v>
      </c>
      <c r="L49" s="58">
        <v>0</v>
      </c>
      <c r="M49" s="58"/>
      <c r="N49" s="58">
        <f t="shared" si="7"/>
        <v>0</v>
      </c>
      <c r="O49" s="58">
        <v>0</v>
      </c>
      <c r="P49" s="58">
        <v>0</v>
      </c>
      <c r="Q49" s="58">
        <v>0</v>
      </c>
      <c r="R49" s="58"/>
      <c r="S49" s="58">
        <f t="shared" si="8"/>
        <v>0</v>
      </c>
      <c r="T49" s="58">
        <v>0</v>
      </c>
      <c r="U49" s="58">
        <v>0</v>
      </c>
      <c r="V49" s="58">
        <v>0</v>
      </c>
      <c r="W49" s="58"/>
      <c r="X49" s="58">
        <f t="shared" si="9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6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7"/>
        <v>7.2</v>
      </c>
      <c r="O50" s="58">
        <v>0</v>
      </c>
      <c r="P50" s="58">
        <v>0</v>
      </c>
      <c r="Q50" s="58">
        <v>0</v>
      </c>
      <c r="R50" s="58"/>
      <c r="S50" s="58">
        <f t="shared" si="8"/>
        <v>0</v>
      </c>
      <c r="T50" s="58">
        <v>0</v>
      </c>
      <c r="U50" s="58">
        <v>0</v>
      </c>
      <c r="V50" s="58">
        <v>0</v>
      </c>
      <c r="W50" s="58"/>
      <c r="X50" s="58">
        <f t="shared" si="9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6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7"/>
        <v>6</v>
      </c>
      <c r="O51" s="58">
        <v>0</v>
      </c>
      <c r="P51" s="58">
        <v>0</v>
      </c>
      <c r="Q51" s="58">
        <v>0</v>
      </c>
      <c r="R51" s="58"/>
      <c r="S51" s="58">
        <f t="shared" si="8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9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6"/>
        <v>13.1</v>
      </c>
      <c r="J52" s="58">
        <v>0</v>
      </c>
      <c r="K52" s="58">
        <v>0</v>
      </c>
      <c r="L52" s="58">
        <v>7.5</v>
      </c>
      <c r="M52" s="58"/>
      <c r="N52" s="58">
        <f t="shared" si="7"/>
        <v>7.5</v>
      </c>
      <c r="O52" s="58">
        <v>0</v>
      </c>
      <c r="P52" s="58">
        <v>0</v>
      </c>
      <c r="Q52" s="58">
        <v>0</v>
      </c>
      <c r="R52" s="58"/>
      <c r="S52" s="58">
        <f t="shared" si="8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9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6"/>
        <v>12.9</v>
      </c>
      <c r="J53" s="58">
        <v>0</v>
      </c>
      <c r="K53" s="58">
        <v>0</v>
      </c>
      <c r="L53" s="58">
        <v>6.5</v>
      </c>
      <c r="M53" s="58"/>
      <c r="N53" s="58">
        <f t="shared" si="7"/>
        <v>6.5</v>
      </c>
      <c r="O53" s="58">
        <v>0</v>
      </c>
      <c r="P53" s="58">
        <v>0</v>
      </c>
      <c r="Q53" s="58">
        <v>0</v>
      </c>
      <c r="R53" s="58"/>
      <c r="S53" s="58">
        <f t="shared" si="8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9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6"/>
        <v>0</v>
      </c>
      <c r="J54" s="58">
        <v>0</v>
      </c>
      <c r="K54" s="58">
        <v>0</v>
      </c>
      <c r="L54" s="58">
        <v>0</v>
      </c>
      <c r="M54" s="58"/>
      <c r="N54" s="58">
        <f t="shared" si="7"/>
        <v>0</v>
      </c>
      <c r="O54" s="58">
        <v>0</v>
      </c>
      <c r="P54" s="58">
        <v>0</v>
      </c>
      <c r="Q54" s="58">
        <v>0</v>
      </c>
      <c r="R54" s="58"/>
      <c r="S54" s="58">
        <f t="shared" si="8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9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6"/>
        <v>0</v>
      </c>
      <c r="J55" s="58">
        <v>0</v>
      </c>
      <c r="K55" s="58">
        <v>0</v>
      </c>
      <c r="L55" s="18">
        <v>0</v>
      </c>
      <c r="M55" s="18"/>
      <c r="N55" s="18">
        <f t="shared" si="7"/>
        <v>0</v>
      </c>
      <c r="O55" s="18">
        <v>0</v>
      </c>
      <c r="P55" s="18">
        <v>0</v>
      </c>
      <c r="Q55" s="18">
        <v>0</v>
      </c>
      <c r="R55" s="18"/>
      <c r="S55" s="18">
        <f t="shared" si="8"/>
        <v>0</v>
      </c>
      <c r="T55" s="58">
        <v>0</v>
      </c>
      <c r="U55" s="58">
        <v>0</v>
      </c>
      <c r="V55" s="58">
        <v>0</v>
      </c>
      <c r="W55" s="18"/>
      <c r="X55" s="18">
        <f t="shared" si="9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6"/>
        <v>0</v>
      </c>
      <c r="J56" s="58">
        <v>0</v>
      </c>
      <c r="K56" s="18">
        <v>0</v>
      </c>
      <c r="L56" s="18">
        <v>0</v>
      </c>
      <c r="M56" s="18"/>
      <c r="N56" s="18">
        <f t="shared" si="7"/>
        <v>0</v>
      </c>
      <c r="O56" s="18">
        <v>0</v>
      </c>
      <c r="P56" s="18">
        <v>0</v>
      </c>
      <c r="Q56" s="18">
        <v>0</v>
      </c>
      <c r="R56" s="18"/>
      <c r="S56" s="18">
        <f t="shared" si="8"/>
        <v>0</v>
      </c>
      <c r="T56" s="58">
        <v>0</v>
      </c>
      <c r="U56" s="58">
        <v>0</v>
      </c>
      <c r="V56" s="58">
        <v>0</v>
      </c>
      <c r="W56" s="18"/>
      <c r="X56" s="18">
        <f t="shared" si="9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6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7"/>
        <v>0</v>
      </c>
      <c r="O57" s="18">
        <v>0</v>
      </c>
      <c r="P57" s="18">
        <v>0</v>
      </c>
      <c r="Q57" s="18">
        <v>0</v>
      </c>
      <c r="R57" s="18"/>
      <c r="S57" s="18">
        <f t="shared" si="8"/>
        <v>0</v>
      </c>
      <c r="T57" s="18">
        <v>0</v>
      </c>
      <c r="U57" s="58">
        <v>0</v>
      </c>
      <c r="V57" s="58">
        <v>0</v>
      </c>
      <c r="W57" s="18"/>
      <c r="X57" s="18">
        <f t="shared" si="9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6"/>
        <v>0</v>
      </c>
      <c r="J58" s="58">
        <v>0</v>
      </c>
      <c r="K58" s="18">
        <v>0</v>
      </c>
      <c r="L58" s="18">
        <v>0</v>
      </c>
      <c r="M58" s="18"/>
      <c r="N58" s="18">
        <f t="shared" si="7"/>
        <v>0</v>
      </c>
      <c r="O58" s="18">
        <v>0</v>
      </c>
      <c r="P58" s="18">
        <v>0</v>
      </c>
      <c r="Q58" s="18">
        <v>0</v>
      </c>
      <c r="R58" s="18"/>
      <c r="S58" s="18">
        <f t="shared" si="8"/>
        <v>0</v>
      </c>
      <c r="T58" s="18">
        <v>0</v>
      </c>
      <c r="U58" s="58">
        <v>0</v>
      </c>
      <c r="V58" s="58">
        <v>0</v>
      </c>
      <c r="W58" s="18"/>
      <c r="X58" s="18">
        <f t="shared" si="9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7"/>
        <v>0</v>
      </c>
      <c r="O59" s="18">
        <v>0</v>
      </c>
      <c r="P59" s="18">
        <v>0</v>
      </c>
      <c r="Q59" s="18">
        <v>0</v>
      </c>
      <c r="R59" s="18"/>
      <c r="S59" s="18">
        <f t="shared" si="8"/>
        <v>0</v>
      </c>
      <c r="T59" s="18">
        <v>0</v>
      </c>
      <c r="U59" s="58">
        <v>0</v>
      </c>
      <c r="V59" s="58">
        <v>0</v>
      </c>
      <c r="W59" s="18"/>
      <c r="X59" s="18">
        <f t="shared" si="9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12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7"/>
        <v>0</v>
      </c>
      <c r="O60" s="18">
        <v>0</v>
      </c>
      <c r="P60" s="18">
        <v>0</v>
      </c>
      <c r="Q60" s="18">
        <v>0</v>
      </c>
      <c r="R60" s="18"/>
      <c r="S60" s="18">
        <f t="shared" si="8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12"/>
        <v>0</v>
      </c>
      <c r="J61" s="58">
        <v>0</v>
      </c>
      <c r="K61" s="18">
        <v>0</v>
      </c>
      <c r="L61" s="18"/>
      <c r="M61" s="18"/>
      <c r="N61" s="18">
        <f t="shared" si="7"/>
        <v>0</v>
      </c>
      <c r="O61" s="18">
        <v>0</v>
      </c>
      <c r="P61" s="18">
        <v>0</v>
      </c>
      <c r="Q61" s="18">
        <v>0</v>
      </c>
      <c r="R61" s="18"/>
      <c r="S61" s="18">
        <f t="shared" si="8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12"/>
        <v>0</v>
      </c>
      <c r="J62" s="18"/>
      <c r="K62" s="18">
        <v>0</v>
      </c>
      <c r="L62" s="18"/>
      <c r="M62" s="18"/>
      <c r="N62" s="18">
        <f t="shared" si="7"/>
        <v>0</v>
      </c>
      <c r="O62" s="18"/>
      <c r="P62" s="18"/>
      <c r="Q62" s="18"/>
      <c r="R62" s="18"/>
      <c r="S62" s="18">
        <f t="shared" si="8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sortState ref="B23:Y33">
    <sortCondition descending="1" ref="Y23:Y33"/>
  </sortState>
  <mergeCells count="23">
    <mergeCell ref="AM29:AN29"/>
    <mergeCell ref="B22:C22"/>
    <mergeCell ref="AM25:AS25"/>
    <mergeCell ref="AM26:AN26"/>
    <mergeCell ref="AM27:AN27"/>
    <mergeCell ref="AM28:AN28"/>
    <mergeCell ref="B68:C68"/>
    <mergeCell ref="AM30:AN30"/>
    <mergeCell ref="AM31:AN31"/>
    <mergeCell ref="AM32:AN32"/>
    <mergeCell ref="AM33:AN33"/>
    <mergeCell ref="AM34:AN34"/>
    <mergeCell ref="B37:C37"/>
    <mergeCell ref="B45:C45"/>
    <mergeCell ref="B64:H64"/>
    <mergeCell ref="B65:C65"/>
    <mergeCell ref="B66:C66"/>
    <mergeCell ref="B67:C67"/>
    <mergeCell ref="B69:C69"/>
    <mergeCell ref="B70:C70"/>
    <mergeCell ref="B71:C71"/>
    <mergeCell ref="B72:C72"/>
    <mergeCell ref="B73:C7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7" zoomScale="44" zoomScaleNormal="44" zoomScaleSheetLayoutView="30" workbookViewId="0">
      <selection activeCell="C30" sqref="C30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127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125" t="s">
        <v>122</v>
      </c>
      <c r="C23" s="118" t="s">
        <v>118</v>
      </c>
      <c r="D23" s="99"/>
      <c r="E23" s="58">
        <v>10</v>
      </c>
      <c r="F23" s="58">
        <v>0</v>
      </c>
      <c r="G23" s="58">
        <v>8.5</v>
      </c>
      <c r="H23" s="58">
        <v>0</v>
      </c>
      <c r="I23" s="58">
        <f>E23+G23-H23</f>
        <v>18.5</v>
      </c>
      <c r="J23" s="58">
        <v>10</v>
      </c>
      <c r="K23" s="58">
        <v>0</v>
      </c>
      <c r="L23" s="58">
        <v>8.5</v>
      </c>
      <c r="M23" s="58"/>
      <c r="N23" s="58">
        <f>J23+L23-M23</f>
        <v>18.5</v>
      </c>
      <c r="O23" s="58">
        <v>0</v>
      </c>
      <c r="P23" s="58">
        <v>0</v>
      </c>
      <c r="Q23" s="58">
        <v>0</v>
      </c>
      <c r="R23" s="58"/>
      <c r="S23" s="58">
        <f>O23+Q23-R23</f>
        <v>0</v>
      </c>
      <c r="T23" s="58">
        <v>10</v>
      </c>
      <c r="U23" s="58">
        <v>0</v>
      </c>
      <c r="V23" s="58">
        <v>8.9</v>
      </c>
      <c r="W23" s="58">
        <v>0</v>
      </c>
      <c r="X23" s="58">
        <f>T23+V23-W23</f>
        <v>18.899999999999999</v>
      </c>
      <c r="Y23" s="59">
        <f>X23+I23+N23+S23</f>
        <v>55.9</v>
      </c>
    </row>
    <row r="24" spans="1:246" s="60" customFormat="1" ht="45" customHeight="1" x14ac:dyDescent="0.25">
      <c r="A24" s="56">
        <v>2</v>
      </c>
      <c r="B24" s="124" t="s">
        <v>121</v>
      </c>
      <c r="C24" s="118" t="s">
        <v>117</v>
      </c>
      <c r="D24" s="99"/>
      <c r="E24" s="58">
        <v>10</v>
      </c>
      <c r="F24" s="58">
        <v>0</v>
      </c>
      <c r="G24" s="58">
        <v>8.3000000000000007</v>
      </c>
      <c r="H24" s="58"/>
      <c r="I24" s="58">
        <f>E24+G24-H24</f>
        <v>18.3</v>
      </c>
      <c r="J24" s="58">
        <v>10</v>
      </c>
      <c r="K24" s="58">
        <v>0</v>
      </c>
      <c r="L24" s="58">
        <v>7.5</v>
      </c>
      <c r="M24" s="58">
        <v>0</v>
      </c>
      <c r="N24" s="58">
        <f>J24+L24-M24</f>
        <v>17.5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10</v>
      </c>
      <c r="U24" s="58">
        <v>0</v>
      </c>
      <c r="V24" s="58">
        <v>8.1999999999999993</v>
      </c>
      <c r="W24" s="58"/>
      <c r="X24" s="58">
        <f>T24+V24-W24</f>
        <v>18.2</v>
      </c>
      <c r="Y24" s="59">
        <f>X24+I24+N24+S24</f>
        <v>54</v>
      </c>
    </row>
    <row r="25" spans="1:246" s="91" customFormat="1" ht="45" customHeight="1" x14ac:dyDescent="0.25">
      <c r="A25" s="56">
        <v>3</v>
      </c>
      <c r="B25" s="100" t="s">
        <v>126</v>
      </c>
      <c r="C25" s="94" t="s">
        <v>125</v>
      </c>
      <c r="D25" s="99"/>
      <c r="E25" s="58">
        <v>10</v>
      </c>
      <c r="F25" s="58">
        <v>0</v>
      </c>
      <c r="G25" s="58">
        <v>7.1</v>
      </c>
      <c r="H25" s="58"/>
      <c r="I25" s="58">
        <f>E25+G25-H25</f>
        <v>17.100000000000001</v>
      </c>
      <c r="J25" s="58">
        <v>8</v>
      </c>
      <c r="K25" s="58">
        <v>0</v>
      </c>
      <c r="L25" s="58">
        <v>8</v>
      </c>
      <c r="M25" s="58"/>
      <c r="N25" s="58">
        <f>J25+L25-M25</f>
        <v>16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10</v>
      </c>
      <c r="U25" s="58">
        <v>0</v>
      </c>
      <c r="V25" s="58">
        <v>8.6999999999999993</v>
      </c>
      <c r="W25" s="58"/>
      <c r="X25" s="58">
        <f>T25+V25-W25</f>
        <v>18.7</v>
      </c>
      <c r="Y25" s="59">
        <f>X25+I25+N25+S25</f>
        <v>51.8</v>
      </c>
      <c r="AL25" s="64"/>
      <c r="AM25" s="147" t="s">
        <v>18</v>
      </c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25" t="s">
        <v>124</v>
      </c>
      <c r="C26" s="118" t="s">
        <v>120</v>
      </c>
      <c r="D26" s="99"/>
      <c r="E26" s="58">
        <v>6</v>
      </c>
      <c r="F26" s="58">
        <v>0</v>
      </c>
      <c r="G26" s="58">
        <v>4.0999999999999996</v>
      </c>
      <c r="H26" s="58"/>
      <c r="I26" s="58">
        <f>E26+G26-H26</f>
        <v>10.1</v>
      </c>
      <c r="J26" s="58">
        <v>10</v>
      </c>
      <c r="K26" s="58">
        <v>0</v>
      </c>
      <c r="L26" s="58">
        <v>7</v>
      </c>
      <c r="M26" s="58"/>
      <c r="N26" s="58">
        <f>J26+L26-M26</f>
        <v>17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8</v>
      </c>
      <c r="U26" s="58">
        <v>0</v>
      </c>
      <c r="V26" s="58">
        <v>6</v>
      </c>
      <c r="W26" s="58">
        <v>0</v>
      </c>
      <c r="X26" s="58">
        <f>T26+V26-W26</f>
        <v>14</v>
      </c>
      <c r="Y26" s="59">
        <f>X26+I26+N26+S26</f>
        <v>41.1</v>
      </c>
      <c r="AL26" s="64"/>
      <c r="AM26" s="139" t="s">
        <v>19</v>
      </c>
      <c r="AN26" s="139"/>
      <c r="AO26" s="65"/>
      <c r="AP26" s="66"/>
      <c r="AQ26" s="66"/>
      <c r="AR26" s="66"/>
      <c r="AS26" s="67" t="s">
        <v>21</v>
      </c>
    </row>
    <row r="27" spans="1:246" s="60" customFormat="1" ht="45" customHeight="1" x14ac:dyDescent="0.25">
      <c r="A27" s="56">
        <v>1</v>
      </c>
      <c r="B27" s="125" t="s">
        <v>123</v>
      </c>
      <c r="C27" s="118" t="s">
        <v>119</v>
      </c>
      <c r="D27" s="99"/>
      <c r="E27" s="58">
        <v>0</v>
      </c>
      <c r="F27" s="58">
        <v>0</v>
      </c>
      <c r="G27" s="58">
        <v>0</v>
      </c>
      <c r="H27" s="58">
        <v>0</v>
      </c>
      <c r="I27" s="58">
        <f>E27+G27-H27</f>
        <v>0</v>
      </c>
      <c r="J27" s="58">
        <v>0</v>
      </c>
      <c r="K27" s="58">
        <v>0</v>
      </c>
      <c r="L27" s="58">
        <v>0</v>
      </c>
      <c r="M27" s="58"/>
      <c r="N27" s="58">
        <f>J27+L27-M27</f>
        <v>0</v>
      </c>
      <c r="O27" s="58">
        <v>0</v>
      </c>
      <c r="P27" s="58">
        <v>0</v>
      </c>
      <c r="Q27" s="58">
        <v>0</v>
      </c>
      <c r="R27" s="58"/>
      <c r="S27" s="58">
        <f>O27+Q27-R27</f>
        <v>0</v>
      </c>
      <c r="T27" s="58">
        <v>0</v>
      </c>
      <c r="U27" s="58">
        <v>0</v>
      </c>
      <c r="V27" s="58">
        <v>0</v>
      </c>
      <c r="W27" s="58"/>
      <c r="X27" s="58">
        <f>T27+V27-W27</f>
        <v>0</v>
      </c>
      <c r="Y27" s="59">
        <f>X27+I27+N27+S27</f>
        <v>0</v>
      </c>
      <c r="AL27" s="68">
        <v>1</v>
      </c>
      <c r="AM27" s="140" t="s">
        <v>10</v>
      </c>
      <c r="AN27" s="140"/>
      <c r="AO27" s="69">
        <v>56.95</v>
      </c>
      <c r="AP27" s="69">
        <v>35.450000000000003</v>
      </c>
      <c r="AQ27" s="69">
        <v>55.9</v>
      </c>
      <c r="AR27" s="69">
        <v>54.05</v>
      </c>
      <c r="AS27" s="70">
        <f>SUM(AO27:AR27)</f>
        <v>202.35000000000002</v>
      </c>
    </row>
    <row r="28" spans="1:246" s="60" customFormat="1" ht="45" customHeight="1" x14ac:dyDescent="0.25">
      <c r="A28" s="56">
        <v>3</v>
      </c>
      <c r="B28" s="102"/>
      <c r="C28" s="96"/>
      <c r="D28" s="105"/>
      <c r="E28" s="58">
        <v>0</v>
      </c>
      <c r="F28" s="58">
        <v>0</v>
      </c>
      <c r="G28" s="58">
        <v>0</v>
      </c>
      <c r="H28" s="58">
        <v>0</v>
      </c>
      <c r="I28" s="58">
        <f t="shared" ref="I28:I58" si="0">E28+G28-H28</f>
        <v>0</v>
      </c>
      <c r="J28" s="58">
        <v>0</v>
      </c>
      <c r="K28" s="58">
        <v>0</v>
      </c>
      <c r="L28" s="58">
        <v>0</v>
      </c>
      <c r="M28" s="58">
        <v>0</v>
      </c>
      <c r="N28" s="58">
        <f t="shared" ref="N28:N62" si="1">J28+L28-M28</f>
        <v>0</v>
      </c>
      <c r="O28" s="58">
        <v>0</v>
      </c>
      <c r="P28" s="58">
        <v>0</v>
      </c>
      <c r="Q28" s="58">
        <v>0</v>
      </c>
      <c r="R28" s="58"/>
      <c r="S28" s="58">
        <f t="shared" ref="S28:S62" si="2">O28+Q28-R28</f>
        <v>0</v>
      </c>
      <c r="T28" s="58">
        <v>0</v>
      </c>
      <c r="U28" s="58">
        <v>0</v>
      </c>
      <c r="V28" s="58">
        <v>0</v>
      </c>
      <c r="W28" s="58"/>
      <c r="X28" s="58">
        <f t="shared" ref="X28:X59" si="3">T28+V28-W28</f>
        <v>0</v>
      </c>
      <c r="Y28" s="59">
        <f t="shared" ref="Y28" si="4">X28+I28+N28+S28</f>
        <v>0</v>
      </c>
      <c r="AL28" s="68">
        <v>2</v>
      </c>
      <c r="AM28" s="140" t="s">
        <v>13</v>
      </c>
      <c r="AN28" s="140"/>
      <c r="AO28" s="69">
        <v>56.1</v>
      </c>
      <c r="AP28" s="69">
        <v>34.700000000000003</v>
      </c>
      <c r="AQ28" s="69">
        <v>53.05</v>
      </c>
      <c r="AR28" s="69">
        <v>53.55</v>
      </c>
      <c r="AS28" s="70">
        <f t="shared" ref="AS28:AS34" si="5">SUM(AO28:AR28)</f>
        <v>197.40000000000003</v>
      </c>
    </row>
    <row r="29" spans="1:246" s="60" customFormat="1" ht="45" customHeight="1" x14ac:dyDescent="0.25">
      <c r="A29" s="56">
        <v>7</v>
      </c>
      <c r="B29" s="100"/>
      <c r="C29" s="94"/>
      <c r="D29" s="105"/>
      <c r="E29" s="58">
        <v>0</v>
      </c>
      <c r="F29" s="58">
        <v>0</v>
      </c>
      <c r="G29" s="58">
        <v>0</v>
      </c>
      <c r="H29" s="58"/>
      <c r="I29" s="58">
        <f t="shared" si="0"/>
        <v>0</v>
      </c>
      <c r="J29" s="58">
        <v>0</v>
      </c>
      <c r="K29" s="58">
        <v>0</v>
      </c>
      <c r="L29" s="58">
        <v>0</v>
      </c>
      <c r="M29" s="58">
        <v>0</v>
      </c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>X29+I37+N29+S29</f>
        <v>0</v>
      </c>
      <c r="AL29" s="68">
        <v>3</v>
      </c>
      <c r="AM29" s="140" t="s">
        <v>12</v>
      </c>
      <c r="AN29" s="140"/>
      <c r="AO29" s="69">
        <v>52.3</v>
      </c>
      <c r="AP29" s="69">
        <v>14.9</v>
      </c>
      <c r="AQ29" s="69">
        <v>48.15</v>
      </c>
      <c r="AR29" s="69">
        <v>45.35</v>
      </c>
      <c r="AS29" s="70">
        <f t="shared" si="5"/>
        <v>160.69999999999999</v>
      </c>
    </row>
    <row r="30" spans="1:246" s="60" customFormat="1" ht="45" customHeight="1" x14ac:dyDescent="0.35">
      <c r="A30" s="56">
        <v>8</v>
      </c>
      <c r="B30" s="103"/>
      <c r="C30" s="97"/>
      <c r="D30" s="106"/>
      <c r="E30" s="58">
        <v>0</v>
      </c>
      <c r="F30" s="58">
        <v>0</v>
      </c>
      <c r="G30" s="58">
        <v>0</v>
      </c>
      <c r="H30" s="58"/>
      <c r="I30" s="58">
        <f t="shared" si="0"/>
        <v>0</v>
      </c>
      <c r="J30" s="58">
        <v>0</v>
      </c>
      <c r="K30" s="58">
        <v>0</v>
      </c>
      <c r="L30" s="58">
        <v>0</v>
      </c>
      <c r="M30" s="58"/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>
        <v>0</v>
      </c>
      <c r="X30" s="58">
        <f t="shared" si="3"/>
        <v>0</v>
      </c>
      <c r="Y30" s="59">
        <f t="shared" ref="Y30:Y35" si="6">X30+I30+N30+S30</f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>
        <v>4</v>
      </c>
      <c r="AM30" s="140" t="s">
        <v>11</v>
      </c>
      <c r="AN30" s="140"/>
      <c r="AO30" s="69">
        <v>53.15</v>
      </c>
      <c r="AP30" s="69">
        <v>12.15</v>
      </c>
      <c r="AQ30" s="69">
        <v>44.8</v>
      </c>
      <c r="AR30" s="69">
        <v>46.6</v>
      </c>
      <c r="AS30" s="70">
        <f t="shared" si="5"/>
        <v>156.69999999999999</v>
      </c>
    </row>
    <row r="31" spans="1:246" s="84" customFormat="1" ht="45" customHeight="1" x14ac:dyDescent="0.35">
      <c r="A31" s="56">
        <v>9</v>
      </c>
      <c r="B31" s="104"/>
      <c r="C31" s="98"/>
      <c r="D31" s="107"/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/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>
        <v>0</v>
      </c>
      <c r="X31" s="58">
        <f t="shared" si="3"/>
        <v>0</v>
      </c>
      <c r="Y31" s="59">
        <f t="shared" si="6"/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>
        <v>5</v>
      </c>
      <c r="AM31" s="140" t="s">
        <v>15</v>
      </c>
      <c r="AN31" s="140"/>
      <c r="AO31" s="69">
        <v>58.3</v>
      </c>
      <c r="AP31" s="69">
        <v>26.1</v>
      </c>
      <c r="AQ31" s="69">
        <v>55.1</v>
      </c>
      <c r="AR31" s="69">
        <v>52.8</v>
      </c>
      <c r="AS31" s="70">
        <f t="shared" si="5"/>
        <v>192.3</v>
      </c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 t="shared" si="6"/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>
        <v>6</v>
      </c>
      <c r="AM32" s="140" t="s">
        <v>17</v>
      </c>
      <c r="AN32" s="140"/>
      <c r="AO32" s="69">
        <v>59.05</v>
      </c>
      <c r="AP32" s="69">
        <v>54.6</v>
      </c>
      <c r="AQ32" s="69">
        <v>58.15</v>
      </c>
      <c r="AR32" s="69">
        <v>56.1</v>
      </c>
      <c r="AS32" s="70">
        <f t="shared" si="5"/>
        <v>227.9</v>
      </c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 t="shared" si="6"/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>
        <v>7</v>
      </c>
      <c r="AM33" s="140" t="s">
        <v>14</v>
      </c>
      <c r="AN33" s="140"/>
      <c r="AO33" s="69">
        <v>56.9</v>
      </c>
      <c r="AP33" s="69">
        <v>33</v>
      </c>
      <c r="AQ33" s="69">
        <v>52.35</v>
      </c>
      <c r="AR33" s="69">
        <v>50.6</v>
      </c>
      <c r="AS33" s="70">
        <f t="shared" si="5"/>
        <v>192.85</v>
      </c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si="0"/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si="1"/>
        <v>0</v>
      </c>
      <c r="O34" s="58">
        <v>0</v>
      </c>
      <c r="P34" s="58">
        <v>0</v>
      </c>
      <c r="Q34" s="58">
        <v>0</v>
      </c>
      <c r="R34" s="58"/>
      <c r="S34" s="58">
        <f t="shared" si="2"/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si="3"/>
        <v>0</v>
      </c>
      <c r="Y34" s="59">
        <f t="shared" si="6"/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>
        <v>8</v>
      </c>
      <c r="AM34" s="140" t="s">
        <v>16</v>
      </c>
      <c r="AN34" s="140"/>
      <c r="AO34" s="69">
        <v>59.05</v>
      </c>
      <c r="AP34" s="69">
        <v>55.7</v>
      </c>
      <c r="AQ34" s="69">
        <v>57.2</v>
      </c>
      <c r="AR34" s="69">
        <v>55.2</v>
      </c>
      <c r="AS34" s="70">
        <f t="shared" si="5"/>
        <v>227.14999999999998</v>
      </c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0"/>
        <v>0</v>
      </c>
      <c r="J35" s="58">
        <v>0</v>
      </c>
      <c r="K35" s="58">
        <v>0</v>
      </c>
      <c r="L35" s="58">
        <v>0</v>
      </c>
      <c r="M35" s="58"/>
      <c r="N35" s="58">
        <f t="shared" si="1"/>
        <v>0</v>
      </c>
      <c r="O35" s="58">
        <v>0</v>
      </c>
      <c r="P35" s="58">
        <v>0</v>
      </c>
      <c r="Q35" s="58">
        <v>0</v>
      </c>
      <c r="R35" s="58"/>
      <c r="S35" s="58">
        <f t="shared" si="2"/>
        <v>0</v>
      </c>
      <c r="T35" s="58">
        <v>0</v>
      </c>
      <c r="U35" s="58">
        <v>0</v>
      </c>
      <c r="V35" s="58">
        <v>0</v>
      </c>
      <c r="W35" s="58"/>
      <c r="X35" s="58">
        <f t="shared" si="3"/>
        <v>0</v>
      </c>
      <c r="Y35" s="59">
        <f t="shared" si="6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0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1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2"/>
        <v>0</v>
      </c>
      <c r="T36" s="58">
        <v>0</v>
      </c>
      <c r="U36" s="58">
        <v>0</v>
      </c>
      <c r="V36" s="58">
        <v>0</v>
      </c>
      <c r="W36" s="58"/>
      <c r="X36" s="58">
        <f t="shared" si="3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0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1"/>
        <v>0</v>
      </c>
      <c r="O37" s="58">
        <v>0</v>
      </c>
      <c r="P37" s="58">
        <v>0</v>
      </c>
      <c r="Q37" s="58">
        <v>0</v>
      </c>
      <c r="R37" s="58"/>
      <c r="S37" s="58">
        <f t="shared" si="2"/>
        <v>0</v>
      </c>
      <c r="T37" s="58">
        <v>0</v>
      </c>
      <c r="U37" s="58">
        <v>0</v>
      </c>
      <c r="V37" s="58">
        <v>0</v>
      </c>
      <c r="W37" s="58"/>
      <c r="X37" s="58">
        <f t="shared" si="3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0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1"/>
        <v>0</v>
      </c>
      <c r="O38" s="58">
        <v>0</v>
      </c>
      <c r="P38" s="58">
        <v>0</v>
      </c>
      <c r="Q38" s="58">
        <v>0</v>
      </c>
      <c r="R38" s="58"/>
      <c r="S38" s="58">
        <f t="shared" si="2"/>
        <v>0</v>
      </c>
      <c r="T38" s="58">
        <v>0</v>
      </c>
      <c r="U38" s="58">
        <v>0</v>
      </c>
      <c r="V38" s="58">
        <v>0</v>
      </c>
      <c r="W38" s="58"/>
      <c r="X38" s="58">
        <f t="shared" si="3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0"/>
        <v>0</v>
      </c>
      <c r="J39" s="58">
        <v>0</v>
      </c>
      <c r="K39" s="58">
        <v>0</v>
      </c>
      <c r="L39" s="58">
        <v>0</v>
      </c>
      <c r="M39" s="58"/>
      <c r="N39" s="58">
        <f t="shared" si="1"/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3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0"/>
        <v>0</v>
      </c>
      <c r="J40" s="58">
        <v>0</v>
      </c>
      <c r="K40" s="58">
        <v>0</v>
      </c>
      <c r="L40" s="58">
        <v>0</v>
      </c>
      <c r="M40" s="58"/>
      <c r="N40" s="58">
        <f t="shared" si="1"/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0</v>
      </c>
      <c r="T40" s="58">
        <v>0</v>
      </c>
      <c r="U40" s="58">
        <v>0</v>
      </c>
      <c r="V40" s="58">
        <v>0</v>
      </c>
      <c r="W40" s="58"/>
      <c r="X40" s="58">
        <f t="shared" si="3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7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7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7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7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7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7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7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8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8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8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sortState ref="B23:Y27">
    <sortCondition descending="1" ref="Y23:Y27"/>
  </sortState>
  <mergeCells count="23">
    <mergeCell ref="AM29:AN29"/>
    <mergeCell ref="B22:C22"/>
    <mergeCell ref="AM25:AS25"/>
    <mergeCell ref="AM26:AN26"/>
    <mergeCell ref="AM27:AN27"/>
    <mergeCell ref="AM28:AN28"/>
    <mergeCell ref="B68:C68"/>
    <mergeCell ref="AM30:AN30"/>
    <mergeCell ref="AM31:AN31"/>
    <mergeCell ref="AM32:AN32"/>
    <mergeCell ref="AM33:AN33"/>
    <mergeCell ref="AM34:AN34"/>
    <mergeCell ref="B37:C37"/>
    <mergeCell ref="B45:C45"/>
    <mergeCell ref="B64:H64"/>
    <mergeCell ref="B65:C65"/>
    <mergeCell ref="B66:C66"/>
    <mergeCell ref="B67:C67"/>
    <mergeCell ref="B69:C69"/>
    <mergeCell ref="B70:C70"/>
    <mergeCell ref="B71:C71"/>
    <mergeCell ref="B72:C72"/>
    <mergeCell ref="B73:C7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6"/>
  <sheetViews>
    <sheetView topLeftCell="A10" zoomScale="44" zoomScaleNormal="44" zoomScaleSheetLayoutView="30" workbookViewId="0">
      <selection activeCell="U11" sqref="U11"/>
    </sheetView>
  </sheetViews>
  <sheetFormatPr defaultRowHeight="15" x14ac:dyDescent="0.25"/>
  <cols>
    <col min="1" max="1" width="7.42578125" style="1" bestFit="1" customWidth="1"/>
    <col min="2" max="2" width="84" style="2" customWidth="1"/>
    <col min="3" max="3" width="56.28515625" style="2" bestFit="1" customWidth="1"/>
    <col min="4" max="4" width="11.140625" style="3" customWidth="1"/>
    <col min="5" max="5" width="12" style="2" customWidth="1"/>
    <col min="6" max="6" width="12.7109375" style="2" customWidth="1"/>
    <col min="7" max="7" width="11.7109375" style="2" bestFit="1" customWidth="1"/>
    <col min="8" max="8" width="15.85546875" style="2" bestFit="1" customWidth="1"/>
    <col min="9" max="9" width="16" style="4" customWidth="1"/>
    <col min="10" max="10" width="14.140625" style="2" bestFit="1" customWidth="1"/>
    <col min="11" max="11" width="14.7109375" style="2" customWidth="1"/>
    <col min="12" max="12" width="12" style="2" bestFit="1" customWidth="1"/>
    <col min="13" max="13" width="10.42578125" style="2" bestFit="1" customWidth="1"/>
    <col min="14" max="14" width="12.28515625" style="4" bestFit="1" customWidth="1"/>
    <col min="15" max="15" width="12" style="2" bestFit="1" customWidth="1"/>
    <col min="16" max="16" width="13.85546875" style="2" customWidth="1"/>
    <col min="17" max="17" width="9.42578125" style="2" customWidth="1"/>
    <col min="18" max="18" width="11.28515625" style="2" bestFit="1" customWidth="1"/>
    <col min="19" max="19" width="12" style="4" bestFit="1" customWidth="1"/>
    <col min="20" max="20" width="13.42578125" style="2" customWidth="1"/>
    <col min="21" max="21" width="14" style="2" customWidth="1"/>
    <col min="22" max="22" width="10.85546875" style="2" bestFit="1" customWidth="1"/>
    <col min="23" max="23" width="10" style="2" bestFit="1" customWidth="1"/>
    <col min="24" max="24" width="12" style="4" bestFit="1" customWidth="1"/>
    <col min="25" max="25" width="15.7109375" style="2" customWidth="1"/>
    <col min="26" max="26" width="16" style="2" customWidth="1"/>
    <col min="27" max="27" width="12" style="2" bestFit="1" customWidth="1"/>
    <col min="28" max="28" width="8.85546875" style="2" bestFit="1" customWidth="1"/>
    <col min="29" max="29" width="12" style="4" bestFit="1" customWidth="1"/>
    <col min="30" max="30" width="12" style="2" bestFit="1" customWidth="1"/>
    <col min="31" max="31" width="15.7109375" style="2" customWidth="1"/>
    <col min="32" max="32" width="10.85546875" style="2" bestFit="1" customWidth="1"/>
    <col min="33" max="33" width="10" style="2" bestFit="1" customWidth="1"/>
    <col min="34" max="35" width="12" style="4" bestFit="1" customWidth="1"/>
    <col min="36" max="37" width="9.140625" style="2"/>
    <col min="38" max="38" width="9.5703125" style="2" customWidth="1"/>
    <col min="39" max="39" width="35.5703125" style="2" customWidth="1"/>
    <col min="40" max="40" width="21.7109375" style="2" customWidth="1"/>
    <col min="41" max="41" width="19.5703125" style="2" customWidth="1"/>
    <col min="42" max="42" width="19.140625" style="2" customWidth="1"/>
    <col min="43" max="43" width="16.7109375" style="2" customWidth="1"/>
    <col min="44" max="44" width="14.5703125" style="2" customWidth="1"/>
    <col min="45" max="45" width="22.7109375" style="2" customWidth="1"/>
    <col min="46" max="16384" width="9.140625" style="2"/>
  </cols>
  <sheetData>
    <row r="1" spans="1:35" ht="15.75" customHeight="1" x14ac:dyDescent="0.25">
      <c r="N1" s="5"/>
      <c r="O1" s="5"/>
      <c r="P1" s="5"/>
      <c r="Q1" s="5"/>
      <c r="R1" s="5"/>
    </row>
    <row r="2" spans="1:35" x14ac:dyDescent="0.25">
      <c r="N2" s="5"/>
      <c r="O2" s="5"/>
      <c r="P2" s="5"/>
      <c r="Q2" s="5"/>
      <c r="R2" s="5"/>
    </row>
    <row r="3" spans="1:35" x14ac:dyDescent="0.25">
      <c r="N3" s="5"/>
      <c r="O3" s="5"/>
      <c r="P3" s="5"/>
      <c r="Q3" s="5"/>
      <c r="R3" s="5"/>
    </row>
    <row r="4" spans="1:35" x14ac:dyDescent="0.25">
      <c r="N4" s="5"/>
      <c r="O4" s="5"/>
      <c r="P4" s="5"/>
      <c r="Q4" s="5"/>
      <c r="R4" s="5"/>
    </row>
    <row r="5" spans="1:35" x14ac:dyDescent="0.25">
      <c r="N5" s="5"/>
      <c r="O5" s="5"/>
      <c r="P5" s="5"/>
      <c r="Q5" s="5"/>
      <c r="R5" s="5"/>
    </row>
    <row r="6" spans="1:35" ht="36" x14ac:dyDescent="0.25">
      <c r="C6" s="52"/>
      <c r="D6" s="53"/>
      <c r="E6" s="52"/>
      <c r="F6" s="52"/>
      <c r="G6" s="52"/>
      <c r="H6" s="52"/>
      <c r="I6" s="54"/>
      <c r="N6" s="5"/>
      <c r="O6" s="5"/>
      <c r="P6" s="5"/>
      <c r="Q6" s="5"/>
      <c r="R6" s="5"/>
    </row>
    <row r="7" spans="1:35" ht="36" x14ac:dyDescent="0.25">
      <c r="C7" s="52"/>
      <c r="D7" s="53"/>
      <c r="E7" s="53" t="s">
        <v>31</v>
      </c>
      <c r="F7" s="53"/>
      <c r="G7" s="53"/>
      <c r="H7" s="53"/>
      <c r="I7" s="55"/>
      <c r="J7" s="3"/>
      <c r="K7" s="3"/>
      <c r="N7" s="5"/>
      <c r="O7" s="5"/>
      <c r="P7" s="5"/>
      <c r="Q7" s="5"/>
      <c r="R7" s="5"/>
    </row>
    <row r="8" spans="1:35" ht="36" x14ac:dyDescent="0.25">
      <c r="C8" s="52"/>
      <c r="D8" s="53"/>
      <c r="E8" s="53" t="s">
        <v>32</v>
      </c>
      <c r="F8" s="53"/>
      <c r="G8" s="53"/>
      <c r="H8" s="53"/>
      <c r="I8" s="55"/>
      <c r="J8" s="3"/>
      <c r="K8" s="3"/>
      <c r="N8" s="5"/>
      <c r="O8" s="5"/>
      <c r="P8" s="5"/>
      <c r="Q8" s="5"/>
      <c r="R8" s="5"/>
    </row>
    <row r="9" spans="1:35" ht="36" x14ac:dyDescent="0.25">
      <c r="C9" s="52"/>
      <c r="D9" s="53"/>
      <c r="E9" s="53" t="s">
        <v>33</v>
      </c>
      <c r="F9" s="53"/>
      <c r="G9" s="53"/>
      <c r="H9" s="53"/>
      <c r="I9" s="55"/>
      <c r="J9" s="3"/>
      <c r="K9" s="3"/>
      <c r="N9" s="5"/>
      <c r="O9" s="5"/>
      <c r="P9" s="5"/>
      <c r="Q9" s="5"/>
      <c r="R9" s="5"/>
    </row>
    <row r="10" spans="1:35" ht="35.25" x14ac:dyDescent="0.25">
      <c r="A10" s="51"/>
      <c r="B10" s="54"/>
      <c r="C10" s="54" t="s">
        <v>116</v>
      </c>
      <c r="D10" s="55"/>
      <c r="E10" s="55"/>
      <c r="F10" s="55"/>
      <c r="I10" s="55"/>
      <c r="J10" s="49"/>
      <c r="K10" s="49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28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8"/>
      <c r="U11" s="8"/>
      <c r="V11" s="8"/>
      <c r="W11" s="8"/>
      <c r="X11" s="6"/>
      <c r="Y11" s="8"/>
      <c r="Z11" s="8"/>
      <c r="AA11" s="8"/>
      <c r="AB11" s="8"/>
      <c r="AC11" s="6"/>
      <c r="AD11" s="8"/>
      <c r="AE11" s="8"/>
      <c r="AF11" s="8"/>
      <c r="AG11" s="8"/>
      <c r="AH11" s="6"/>
      <c r="AI11" s="6"/>
    </row>
    <row r="12" spans="1:35" ht="41.2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5" spans="1:35" ht="23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7" spans="1:246" x14ac:dyDescent="0.25">
      <c r="Y17" s="4"/>
      <c r="AC17" s="2"/>
      <c r="AH17" s="2"/>
      <c r="AI17" s="2"/>
    </row>
    <row r="18" spans="1:246" x14ac:dyDescent="0.25">
      <c r="Y18" s="4"/>
      <c r="AC18" s="2"/>
      <c r="AH18" s="2"/>
      <c r="AI18" s="2"/>
    </row>
    <row r="19" spans="1:246" x14ac:dyDescent="0.25">
      <c r="Y19" s="4"/>
      <c r="AC19" s="2"/>
      <c r="AH19" s="2"/>
      <c r="AI19" s="2"/>
    </row>
    <row r="20" spans="1:246" x14ac:dyDescent="0.25">
      <c r="Y20" s="4"/>
      <c r="AC20" s="2"/>
      <c r="AH20" s="2"/>
      <c r="AI20" s="2"/>
    </row>
    <row r="21" spans="1:246" s="15" customFormat="1" ht="54" x14ac:dyDescent="0.25">
      <c r="A21" s="12" t="s">
        <v>0</v>
      </c>
      <c r="B21" s="13" t="s">
        <v>1</v>
      </c>
      <c r="C21" s="13" t="s">
        <v>2</v>
      </c>
      <c r="D21" s="13" t="s">
        <v>3</v>
      </c>
      <c r="E21" s="12" t="s">
        <v>4</v>
      </c>
      <c r="F21" s="14" t="s">
        <v>5</v>
      </c>
      <c r="G21" s="12" t="s">
        <v>6</v>
      </c>
      <c r="H21" s="12" t="s">
        <v>7</v>
      </c>
      <c r="I21" s="12" t="s">
        <v>8</v>
      </c>
      <c r="J21" s="12" t="s">
        <v>4</v>
      </c>
      <c r="K21" s="14" t="s">
        <v>5</v>
      </c>
      <c r="L21" s="12" t="s">
        <v>6</v>
      </c>
      <c r="M21" s="12" t="s">
        <v>7</v>
      </c>
      <c r="N21" s="12" t="s">
        <v>8</v>
      </c>
      <c r="O21" s="12" t="s">
        <v>4</v>
      </c>
      <c r="P21" s="14" t="s">
        <v>5</v>
      </c>
      <c r="Q21" s="12" t="s">
        <v>6</v>
      </c>
      <c r="R21" s="12" t="s">
        <v>7</v>
      </c>
      <c r="S21" s="12" t="s">
        <v>8</v>
      </c>
      <c r="T21" s="12" t="s">
        <v>4</v>
      </c>
      <c r="U21" s="14" t="s">
        <v>5</v>
      </c>
      <c r="V21" s="12" t="s">
        <v>6</v>
      </c>
      <c r="W21" s="12" t="s">
        <v>7</v>
      </c>
      <c r="X21" s="12" t="s">
        <v>8</v>
      </c>
      <c r="Y21" s="12" t="s">
        <v>9</v>
      </c>
    </row>
    <row r="22" spans="1:246" s="15" customFormat="1" ht="45" x14ac:dyDescent="0.25">
      <c r="A22" s="12"/>
      <c r="B22" s="134"/>
      <c r="C22" s="135"/>
      <c r="D22" s="50"/>
      <c r="E22" s="12"/>
      <c r="F22" s="14"/>
      <c r="G22" s="12"/>
      <c r="H22" s="12"/>
      <c r="I22" s="12"/>
      <c r="J22" s="12"/>
      <c r="K22" s="14"/>
      <c r="L22" s="12"/>
      <c r="M22" s="12"/>
      <c r="N22" s="12"/>
      <c r="O22" s="12"/>
      <c r="P22" s="14"/>
      <c r="Q22" s="12"/>
      <c r="R22" s="12"/>
      <c r="S22" s="12"/>
      <c r="T22" s="12"/>
      <c r="U22" s="14"/>
      <c r="V22" s="12"/>
      <c r="W22" s="12"/>
      <c r="X22" s="12"/>
      <c r="Y22" s="12"/>
    </row>
    <row r="23" spans="1:246" s="60" customFormat="1" ht="45" customHeight="1" x14ac:dyDescent="0.25">
      <c r="A23" s="56">
        <v>1</v>
      </c>
      <c r="B23" s="100" t="s">
        <v>115</v>
      </c>
      <c r="C23" s="119" t="s">
        <v>112</v>
      </c>
      <c r="D23" s="99">
        <v>22</v>
      </c>
      <c r="E23" s="58">
        <v>10</v>
      </c>
      <c r="F23" s="58">
        <v>0</v>
      </c>
      <c r="G23" s="58">
        <v>9.4499999999999993</v>
      </c>
      <c r="H23" s="58">
        <v>0</v>
      </c>
      <c r="I23" s="58">
        <f>E23+G23-H23</f>
        <v>19.45</v>
      </c>
      <c r="J23" s="58">
        <v>10</v>
      </c>
      <c r="K23" s="58">
        <v>0</v>
      </c>
      <c r="L23" s="58">
        <v>8.5</v>
      </c>
      <c r="M23" s="58"/>
      <c r="N23" s="58">
        <f>J23+L23-M23</f>
        <v>18.5</v>
      </c>
      <c r="O23" s="58">
        <v>0</v>
      </c>
      <c r="P23" s="58">
        <v>0</v>
      </c>
      <c r="Q23" s="58">
        <v>0</v>
      </c>
      <c r="R23" s="58"/>
      <c r="S23" s="58">
        <f>O23+Q23-R23</f>
        <v>0</v>
      </c>
      <c r="T23" s="58">
        <v>8</v>
      </c>
      <c r="U23" s="58">
        <v>0</v>
      </c>
      <c r="V23" s="58">
        <v>9.5</v>
      </c>
      <c r="W23" s="58"/>
      <c r="X23" s="58">
        <f>T23+V23-W23</f>
        <v>17.5</v>
      </c>
      <c r="Y23" s="59">
        <f>X23+I23+N23+S23</f>
        <v>55.45</v>
      </c>
    </row>
    <row r="24" spans="1:246" s="60" customFormat="1" ht="45" customHeight="1" x14ac:dyDescent="0.25">
      <c r="A24" s="56">
        <v>2</v>
      </c>
      <c r="B24" s="100" t="s">
        <v>115</v>
      </c>
      <c r="C24" s="119" t="s">
        <v>113</v>
      </c>
      <c r="D24" s="99">
        <v>22</v>
      </c>
      <c r="E24" s="58">
        <v>10</v>
      </c>
      <c r="F24" s="58">
        <v>10</v>
      </c>
      <c r="G24" s="58">
        <v>8.8000000000000007</v>
      </c>
      <c r="H24" s="58"/>
      <c r="I24" s="58">
        <f>E24+G24-H24</f>
        <v>18.8</v>
      </c>
      <c r="J24" s="58">
        <v>8</v>
      </c>
      <c r="K24" s="58">
        <v>0</v>
      </c>
      <c r="L24" s="58">
        <v>7</v>
      </c>
      <c r="M24" s="58"/>
      <c r="N24" s="58">
        <f>J24+L24-M24</f>
        <v>15</v>
      </c>
      <c r="O24" s="58">
        <v>0</v>
      </c>
      <c r="P24" s="58">
        <v>0</v>
      </c>
      <c r="Q24" s="58">
        <v>0</v>
      </c>
      <c r="R24" s="58"/>
      <c r="S24" s="58">
        <f>O24+Q24-R24</f>
        <v>0</v>
      </c>
      <c r="T24" s="58">
        <v>10</v>
      </c>
      <c r="U24" s="58">
        <v>0</v>
      </c>
      <c r="V24" s="58">
        <v>9.3000000000000007</v>
      </c>
      <c r="W24" s="58">
        <v>0</v>
      </c>
      <c r="X24" s="58">
        <f>T24+V24-W24</f>
        <v>19.3</v>
      </c>
      <c r="Y24" s="59">
        <f>X24+I24+N24+S24</f>
        <v>53.1</v>
      </c>
    </row>
    <row r="25" spans="1:246" s="91" customFormat="1" ht="45" customHeight="1" x14ac:dyDescent="0.25">
      <c r="A25" s="56">
        <v>3</v>
      </c>
      <c r="B25" s="100" t="s">
        <v>114</v>
      </c>
      <c r="C25" s="119" t="s">
        <v>111</v>
      </c>
      <c r="D25" s="99">
        <v>26</v>
      </c>
      <c r="E25" s="58">
        <v>8</v>
      </c>
      <c r="F25" s="58">
        <v>0</v>
      </c>
      <c r="G25" s="58">
        <v>6.4</v>
      </c>
      <c r="H25" s="58">
        <v>0</v>
      </c>
      <c r="I25" s="58">
        <f>E25+G25-H25</f>
        <v>14.4</v>
      </c>
      <c r="J25" s="58">
        <v>9</v>
      </c>
      <c r="K25" s="58">
        <v>0</v>
      </c>
      <c r="L25" s="58">
        <v>8</v>
      </c>
      <c r="M25" s="58"/>
      <c r="N25" s="58">
        <f>J25+L25-M25</f>
        <v>17</v>
      </c>
      <c r="O25" s="58">
        <v>0</v>
      </c>
      <c r="P25" s="58">
        <v>0</v>
      </c>
      <c r="Q25" s="58">
        <v>0</v>
      </c>
      <c r="R25" s="58"/>
      <c r="S25" s="58">
        <f>O25+Q25-R25</f>
        <v>0</v>
      </c>
      <c r="T25" s="58">
        <v>10</v>
      </c>
      <c r="U25" s="58">
        <v>0</v>
      </c>
      <c r="V25" s="58">
        <v>9.3000000000000007</v>
      </c>
      <c r="W25" s="58">
        <v>0</v>
      </c>
      <c r="X25" s="58">
        <f>T25+V25-W25</f>
        <v>19.3</v>
      </c>
      <c r="Y25" s="59">
        <f>X25+I25+N25+S25</f>
        <v>50.7</v>
      </c>
      <c r="AL25" s="64"/>
      <c r="AM25" s="147" t="s">
        <v>18</v>
      </c>
      <c r="AN25" s="147"/>
      <c r="AO25" s="147"/>
      <c r="AP25" s="147"/>
      <c r="AQ25" s="147"/>
      <c r="AR25" s="147"/>
      <c r="AS25" s="147"/>
      <c r="IJ25" s="60"/>
      <c r="IK25" s="60"/>
      <c r="IL25" s="60"/>
    </row>
    <row r="26" spans="1:246" s="60" customFormat="1" ht="45" customHeight="1" x14ac:dyDescent="0.25">
      <c r="A26" s="56">
        <v>2</v>
      </c>
      <c r="B26" s="100" t="s">
        <v>114</v>
      </c>
      <c r="C26" s="119" t="s">
        <v>110</v>
      </c>
      <c r="D26" s="99">
        <v>23</v>
      </c>
      <c r="E26" s="58">
        <v>8</v>
      </c>
      <c r="F26" s="58">
        <v>0</v>
      </c>
      <c r="G26" s="58">
        <v>6.6</v>
      </c>
      <c r="H26" s="58"/>
      <c r="I26" s="58">
        <f>E26+G26-H26</f>
        <v>14.6</v>
      </c>
      <c r="J26" s="58">
        <v>8</v>
      </c>
      <c r="K26" s="58">
        <v>0</v>
      </c>
      <c r="L26" s="58">
        <v>7.6</v>
      </c>
      <c r="M26" s="58">
        <v>0</v>
      </c>
      <c r="N26" s="58">
        <f>J26+L26-M26</f>
        <v>15.6</v>
      </c>
      <c r="O26" s="58">
        <v>0</v>
      </c>
      <c r="P26" s="58">
        <v>0</v>
      </c>
      <c r="Q26" s="58">
        <v>0</v>
      </c>
      <c r="R26" s="58"/>
      <c r="S26" s="58">
        <f>O26+Q26-R26</f>
        <v>0</v>
      </c>
      <c r="T26" s="58">
        <v>10</v>
      </c>
      <c r="U26" s="58">
        <v>0</v>
      </c>
      <c r="V26" s="58">
        <v>9.4</v>
      </c>
      <c r="W26" s="58"/>
      <c r="X26" s="58">
        <f>T26+V26-W26</f>
        <v>19.399999999999999</v>
      </c>
      <c r="Y26" s="59">
        <f>X26+I26+N26+S26</f>
        <v>49.6</v>
      </c>
      <c r="AL26" s="64"/>
      <c r="AM26" s="139" t="s">
        <v>19</v>
      </c>
      <c r="AN26" s="139"/>
      <c r="AO26" s="65"/>
      <c r="AP26" s="66"/>
      <c r="AQ26" s="66"/>
      <c r="AR26" s="66"/>
      <c r="AS26" s="67" t="s">
        <v>21</v>
      </c>
    </row>
    <row r="27" spans="1:246" s="60" customFormat="1" ht="45" customHeight="1" x14ac:dyDescent="0.25">
      <c r="A27" s="56">
        <v>1</v>
      </c>
      <c r="B27" s="100"/>
      <c r="C27" s="94"/>
      <c r="D27" s="99"/>
      <c r="E27" s="58">
        <v>0</v>
      </c>
      <c r="F27" s="58">
        <v>10</v>
      </c>
      <c r="G27" s="58">
        <v>0</v>
      </c>
      <c r="H27" s="58"/>
      <c r="I27" s="58">
        <f>E27+G27-H27</f>
        <v>0</v>
      </c>
      <c r="J27" s="58">
        <v>0</v>
      </c>
      <c r="K27" s="58">
        <v>0</v>
      </c>
      <c r="L27" s="58">
        <v>0</v>
      </c>
      <c r="M27" s="58"/>
      <c r="N27" s="58">
        <f>J27+L27-M27</f>
        <v>0</v>
      </c>
      <c r="O27" s="58">
        <v>0</v>
      </c>
      <c r="P27" s="58">
        <v>0</v>
      </c>
      <c r="Q27" s="58">
        <v>0</v>
      </c>
      <c r="R27" s="58"/>
      <c r="S27" s="58">
        <f>O27+Q27-R27</f>
        <v>0</v>
      </c>
      <c r="T27" s="58">
        <v>0</v>
      </c>
      <c r="U27" s="58">
        <v>0</v>
      </c>
      <c r="V27" s="58">
        <v>0</v>
      </c>
      <c r="W27" s="58"/>
      <c r="X27" s="58">
        <f>T27+V27-W27</f>
        <v>0</v>
      </c>
      <c r="Y27" s="59">
        <f>X27+I27+N27+S27</f>
        <v>0</v>
      </c>
      <c r="AL27" s="68">
        <v>1</v>
      </c>
      <c r="AM27" s="140" t="s">
        <v>10</v>
      </c>
      <c r="AN27" s="140"/>
      <c r="AO27" s="69">
        <v>56.95</v>
      </c>
      <c r="AP27" s="69">
        <v>35.450000000000003</v>
      </c>
      <c r="AQ27" s="69">
        <v>55.9</v>
      </c>
      <c r="AR27" s="69">
        <v>54.05</v>
      </c>
      <c r="AS27" s="70">
        <f>SUM(AO27:AR27)</f>
        <v>202.35000000000002</v>
      </c>
    </row>
    <row r="28" spans="1:246" s="60" customFormat="1" ht="45" customHeight="1" x14ac:dyDescent="0.25">
      <c r="A28" s="56">
        <v>3</v>
      </c>
      <c r="B28" s="102"/>
      <c r="C28" s="96"/>
      <c r="D28" s="105"/>
      <c r="E28" s="58">
        <v>0</v>
      </c>
      <c r="F28" s="58">
        <v>10</v>
      </c>
      <c r="G28" s="58">
        <v>0</v>
      </c>
      <c r="H28" s="58">
        <v>0</v>
      </c>
      <c r="I28" s="58">
        <f t="shared" ref="I28:I58" si="0">E28+G28-H28</f>
        <v>0</v>
      </c>
      <c r="J28" s="58">
        <v>0</v>
      </c>
      <c r="K28" s="58">
        <v>0</v>
      </c>
      <c r="L28" s="58">
        <v>0</v>
      </c>
      <c r="M28" s="58">
        <v>0</v>
      </c>
      <c r="N28" s="58">
        <f t="shared" ref="N28:N62" si="1">J28+L28-M28</f>
        <v>0</v>
      </c>
      <c r="O28" s="58">
        <v>0</v>
      </c>
      <c r="P28" s="58">
        <v>0</v>
      </c>
      <c r="Q28" s="58">
        <v>0</v>
      </c>
      <c r="R28" s="58"/>
      <c r="S28" s="58">
        <f t="shared" ref="S28:S62" si="2">O28+Q28-R28</f>
        <v>0</v>
      </c>
      <c r="T28" s="58">
        <v>0</v>
      </c>
      <c r="U28" s="58">
        <v>0</v>
      </c>
      <c r="V28" s="58">
        <v>0</v>
      </c>
      <c r="W28" s="58"/>
      <c r="X28" s="58">
        <f t="shared" ref="X28:X59" si="3">T28+V28-W28</f>
        <v>0</v>
      </c>
      <c r="Y28" s="59">
        <f t="shared" ref="Y28" si="4">X28+I28+N28+S28</f>
        <v>0</v>
      </c>
      <c r="AL28" s="68">
        <v>2</v>
      </c>
      <c r="AM28" s="140" t="s">
        <v>13</v>
      </c>
      <c r="AN28" s="140"/>
      <c r="AO28" s="69">
        <v>56.1</v>
      </c>
      <c r="AP28" s="69">
        <v>34.700000000000003</v>
      </c>
      <c r="AQ28" s="69">
        <v>53.05</v>
      </c>
      <c r="AR28" s="69">
        <v>53.55</v>
      </c>
      <c r="AS28" s="70">
        <f t="shared" ref="AS28:AS34" si="5">SUM(AO28:AR28)</f>
        <v>197.40000000000003</v>
      </c>
    </row>
    <row r="29" spans="1:246" s="60" customFormat="1" ht="45" customHeight="1" x14ac:dyDescent="0.25">
      <c r="A29" s="56">
        <v>7</v>
      </c>
      <c r="B29" s="100"/>
      <c r="C29" s="94"/>
      <c r="D29" s="105"/>
      <c r="E29" s="58">
        <v>0</v>
      </c>
      <c r="F29" s="58">
        <v>0</v>
      </c>
      <c r="G29" s="58">
        <v>0</v>
      </c>
      <c r="H29" s="58"/>
      <c r="I29" s="58">
        <f t="shared" si="0"/>
        <v>0</v>
      </c>
      <c r="J29" s="58">
        <v>0</v>
      </c>
      <c r="K29" s="58">
        <v>0</v>
      </c>
      <c r="L29" s="58">
        <v>0</v>
      </c>
      <c r="M29" s="58">
        <v>0</v>
      </c>
      <c r="N29" s="58">
        <f t="shared" si="1"/>
        <v>0</v>
      </c>
      <c r="O29" s="58">
        <v>0</v>
      </c>
      <c r="P29" s="58">
        <v>0</v>
      </c>
      <c r="Q29" s="58">
        <v>0</v>
      </c>
      <c r="R29" s="58"/>
      <c r="S29" s="58">
        <f t="shared" si="2"/>
        <v>0</v>
      </c>
      <c r="T29" s="58">
        <v>0</v>
      </c>
      <c r="U29" s="58">
        <v>0</v>
      </c>
      <c r="V29" s="58">
        <v>0</v>
      </c>
      <c r="W29" s="58"/>
      <c r="X29" s="58">
        <f t="shared" si="3"/>
        <v>0</v>
      </c>
      <c r="Y29" s="59">
        <f>X29+I37+N29+S29</f>
        <v>0</v>
      </c>
      <c r="AL29" s="68">
        <v>3</v>
      </c>
      <c r="AM29" s="140" t="s">
        <v>12</v>
      </c>
      <c r="AN29" s="140"/>
      <c r="AO29" s="69">
        <v>52.3</v>
      </c>
      <c r="AP29" s="69">
        <v>14.9</v>
      </c>
      <c r="AQ29" s="69">
        <v>48.15</v>
      </c>
      <c r="AR29" s="69">
        <v>45.35</v>
      </c>
      <c r="AS29" s="70">
        <f t="shared" si="5"/>
        <v>160.69999999999999</v>
      </c>
    </row>
    <row r="30" spans="1:246" s="60" customFormat="1" ht="45" customHeight="1" x14ac:dyDescent="0.35">
      <c r="A30" s="56">
        <v>8</v>
      </c>
      <c r="B30" s="103"/>
      <c r="C30" s="97"/>
      <c r="D30" s="106"/>
      <c r="E30" s="58">
        <v>0</v>
      </c>
      <c r="F30" s="58">
        <v>0</v>
      </c>
      <c r="G30" s="58">
        <v>0</v>
      </c>
      <c r="H30" s="58"/>
      <c r="I30" s="58">
        <f t="shared" si="0"/>
        <v>0</v>
      </c>
      <c r="J30" s="58">
        <v>0</v>
      </c>
      <c r="K30" s="58">
        <v>0</v>
      </c>
      <c r="L30" s="58">
        <v>0</v>
      </c>
      <c r="M30" s="58"/>
      <c r="N30" s="58">
        <f t="shared" si="1"/>
        <v>0</v>
      </c>
      <c r="O30" s="58">
        <v>0</v>
      </c>
      <c r="P30" s="58">
        <v>0</v>
      </c>
      <c r="Q30" s="58">
        <v>0</v>
      </c>
      <c r="R30" s="58"/>
      <c r="S30" s="58">
        <f t="shared" si="2"/>
        <v>0</v>
      </c>
      <c r="T30" s="58">
        <v>0</v>
      </c>
      <c r="U30" s="58">
        <v>0</v>
      </c>
      <c r="V30" s="58">
        <v>0</v>
      </c>
      <c r="W30" s="58">
        <v>0</v>
      </c>
      <c r="X30" s="58">
        <f t="shared" si="3"/>
        <v>0</v>
      </c>
      <c r="Y30" s="59">
        <f t="shared" ref="Y30:Y35" si="6">X30+I30+N30+S30</f>
        <v>0</v>
      </c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92">
        <v>4</v>
      </c>
      <c r="AM30" s="140" t="s">
        <v>11</v>
      </c>
      <c r="AN30" s="140"/>
      <c r="AO30" s="69">
        <v>53.15</v>
      </c>
      <c r="AP30" s="69">
        <v>12.15</v>
      </c>
      <c r="AQ30" s="69">
        <v>44.8</v>
      </c>
      <c r="AR30" s="69">
        <v>46.6</v>
      </c>
      <c r="AS30" s="70">
        <f t="shared" si="5"/>
        <v>156.69999999999999</v>
      </c>
    </row>
    <row r="31" spans="1:246" s="84" customFormat="1" ht="45" customHeight="1" x14ac:dyDescent="0.35">
      <c r="A31" s="56">
        <v>9</v>
      </c>
      <c r="B31" s="104"/>
      <c r="C31" s="98"/>
      <c r="D31" s="107"/>
      <c r="E31" s="58">
        <v>0</v>
      </c>
      <c r="F31" s="58">
        <v>0</v>
      </c>
      <c r="G31" s="58">
        <v>0</v>
      </c>
      <c r="H31" s="58"/>
      <c r="I31" s="58">
        <f t="shared" si="0"/>
        <v>0</v>
      </c>
      <c r="J31" s="58">
        <v>0</v>
      </c>
      <c r="K31" s="58">
        <v>0</v>
      </c>
      <c r="L31" s="58">
        <v>0</v>
      </c>
      <c r="M31" s="58"/>
      <c r="N31" s="58">
        <f t="shared" si="1"/>
        <v>0</v>
      </c>
      <c r="O31" s="58">
        <v>0</v>
      </c>
      <c r="P31" s="58">
        <v>0</v>
      </c>
      <c r="Q31" s="58">
        <v>0</v>
      </c>
      <c r="R31" s="58"/>
      <c r="S31" s="58">
        <f t="shared" si="2"/>
        <v>0</v>
      </c>
      <c r="T31" s="58">
        <v>0</v>
      </c>
      <c r="U31" s="58">
        <v>0</v>
      </c>
      <c r="V31" s="58">
        <v>0</v>
      </c>
      <c r="W31" s="58">
        <v>0</v>
      </c>
      <c r="X31" s="58">
        <f t="shared" si="3"/>
        <v>0</v>
      </c>
      <c r="Y31" s="59">
        <f t="shared" si="6"/>
        <v>0</v>
      </c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68">
        <v>5</v>
      </c>
      <c r="AM31" s="140" t="s">
        <v>15</v>
      </c>
      <c r="AN31" s="140"/>
      <c r="AO31" s="69">
        <v>58.3</v>
      </c>
      <c r="AP31" s="69">
        <v>26.1</v>
      </c>
      <c r="AQ31" s="69">
        <v>55.1</v>
      </c>
      <c r="AR31" s="69">
        <v>52.8</v>
      </c>
      <c r="AS31" s="70">
        <f t="shared" si="5"/>
        <v>192.3</v>
      </c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3"/>
    </row>
    <row r="32" spans="1:246" s="84" customFormat="1" ht="45" customHeight="1" x14ac:dyDescent="0.25">
      <c r="A32" s="56">
        <v>10</v>
      </c>
      <c r="B32" s="77"/>
      <c r="C32" s="80"/>
      <c r="D32" s="78"/>
      <c r="E32" s="58">
        <v>0</v>
      </c>
      <c r="F32" s="58">
        <v>0</v>
      </c>
      <c r="G32" s="58">
        <v>0</v>
      </c>
      <c r="H32" s="58"/>
      <c r="I32" s="58">
        <f t="shared" si="0"/>
        <v>0</v>
      </c>
      <c r="J32" s="58">
        <v>0</v>
      </c>
      <c r="K32" s="58">
        <v>0</v>
      </c>
      <c r="L32" s="58">
        <v>0</v>
      </c>
      <c r="M32" s="58"/>
      <c r="N32" s="58">
        <f t="shared" si="1"/>
        <v>0</v>
      </c>
      <c r="O32" s="58">
        <v>0</v>
      </c>
      <c r="P32" s="58">
        <v>0</v>
      </c>
      <c r="Q32" s="58">
        <v>0</v>
      </c>
      <c r="R32" s="58"/>
      <c r="S32" s="58">
        <f t="shared" si="2"/>
        <v>0</v>
      </c>
      <c r="T32" s="58">
        <v>0</v>
      </c>
      <c r="U32" s="58">
        <v>0</v>
      </c>
      <c r="V32" s="58">
        <v>0</v>
      </c>
      <c r="W32" s="58"/>
      <c r="X32" s="58">
        <f t="shared" si="3"/>
        <v>0</v>
      </c>
      <c r="Y32" s="59">
        <f t="shared" si="6"/>
        <v>0</v>
      </c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68">
        <v>6</v>
      </c>
      <c r="AM32" s="140" t="s">
        <v>17</v>
      </c>
      <c r="AN32" s="140"/>
      <c r="AO32" s="69">
        <v>59.05</v>
      </c>
      <c r="AP32" s="69">
        <v>54.6</v>
      </c>
      <c r="AQ32" s="69">
        <v>58.15</v>
      </c>
      <c r="AR32" s="69">
        <v>56.1</v>
      </c>
      <c r="AS32" s="70">
        <f t="shared" si="5"/>
        <v>227.9</v>
      </c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3"/>
    </row>
    <row r="33" spans="1:86" s="84" customFormat="1" ht="45" customHeight="1" x14ac:dyDescent="0.25">
      <c r="A33" s="56">
        <v>11</v>
      </c>
      <c r="B33" s="77"/>
      <c r="C33" s="80"/>
      <c r="D33" s="78"/>
      <c r="E33" s="58">
        <v>0</v>
      </c>
      <c r="F33" s="58">
        <v>0</v>
      </c>
      <c r="G33" s="58">
        <v>0</v>
      </c>
      <c r="H33" s="58"/>
      <c r="I33" s="58">
        <f t="shared" si="0"/>
        <v>0</v>
      </c>
      <c r="J33" s="58">
        <v>0</v>
      </c>
      <c r="K33" s="58">
        <v>0</v>
      </c>
      <c r="L33" s="58">
        <v>0</v>
      </c>
      <c r="M33" s="58"/>
      <c r="N33" s="58">
        <f t="shared" si="1"/>
        <v>0</v>
      </c>
      <c r="O33" s="58">
        <v>0</v>
      </c>
      <c r="P33" s="58">
        <v>0</v>
      </c>
      <c r="Q33" s="58">
        <v>0</v>
      </c>
      <c r="R33" s="58"/>
      <c r="S33" s="58">
        <f t="shared" si="2"/>
        <v>0</v>
      </c>
      <c r="T33" s="58">
        <v>0</v>
      </c>
      <c r="U33" s="58">
        <v>0</v>
      </c>
      <c r="V33" s="58">
        <v>0</v>
      </c>
      <c r="W33" s="58"/>
      <c r="X33" s="58">
        <f t="shared" si="3"/>
        <v>0</v>
      </c>
      <c r="Y33" s="59">
        <f t="shared" si="6"/>
        <v>0</v>
      </c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68">
        <v>7</v>
      </c>
      <c r="AM33" s="140" t="s">
        <v>14</v>
      </c>
      <c r="AN33" s="140"/>
      <c r="AO33" s="69">
        <v>56.9</v>
      </c>
      <c r="AP33" s="69">
        <v>33</v>
      </c>
      <c r="AQ33" s="69">
        <v>52.35</v>
      </c>
      <c r="AR33" s="69">
        <v>50.6</v>
      </c>
      <c r="AS33" s="70">
        <f t="shared" si="5"/>
        <v>192.85</v>
      </c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3"/>
    </row>
    <row r="34" spans="1:86" s="84" customFormat="1" ht="45" customHeight="1" x14ac:dyDescent="0.25">
      <c r="A34" s="56">
        <v>12</v>
      </c>
      <c r="B34" s="77"/>
      <c r="C34" s="80"/>
      <c r="D34" s="78"/>
      <c r="E34" s="58">
        <v>0</v>
      </c>
      <c r="F34" s="58">
        <v>0</v>
      </c>
      <c r="G34" s="58">
        <v>0</v>
      </c>
      <c r="H34" s="58">
        <v>0</v>
      </c>
      <c r="I34" s="58">
        <f t="shared" si="0"/>
        <v>0</v>
      </c>
      <c r="J34" s="58">
        <v>0</v>
      </c>
      <c r="K34" s="58">
        <v>0</v>
      </c>
      <c r="L34" s="58">
        <v>0</v>
      </c>
      <c r="M34" s="58">
        <v>0</v>
      </c>
      <c r="N34" s="58">
        <f t="shared" si="1"/>
        <v>0</v>
      </c>
      <c r="O34" s="58">
        <v>0</v>
      </c>
      <c r="P34" s="58">
        <v>0</v>
      </c>
      <c r="Q34" s="58">
        <v>0</v>
      </c>
      <c r="R34" s="58"/>
      <c r="S34" s="58">
        <f t="shared" si="2"/>
        <v>0</v>
      </c>
      <c r="T34" s="58">
        <v>0</v>
      </c>
      <c r="U34" s="58">
        <v>0</v>
      </c>
      <c r="V34" s="58">
        <v>0</v>
      </c>
      <c r="W34" s="58">
        <v>0</v>
      </c>
      <c r="X34" s="58">
        <f t="shared" si="3"/>
        <v>0</v>
      </c>
      <c r="Y34" s="59">
        <f t="shared" si="6"/>
        <v>0</v>
      </c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68">
        <v>8</v>
      </c>
      <c r="AM34" s="140" t="s">
        <v>16</v>
      </c>
      <c r="AN34" s="140"/>
      <c r="AO34" s="69">
        <v>59.05</v>
      </c>
      <c r="AP34" s="69">
        <v>55.7</v>
      </c>
      <c r="AQ34" s="69">
        <v>57.2</v>
      </c>
      <c r="AR34" s="69">
        <v>55.2</v>
      </c>
      <c r="AS34" s="70">
        <f t="shared" si="5"/>
        <v>227.14999999999998</v>
      </c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3"/>
    </row>
    <row r="35" spans="1:86" s="84" customFormat="1" ht="45" customHeight="1" x14ac:dyDescent="0.25">
      <c r="A35" s="56">
        <v>13</v>
      </c>
      <c r="B35" s="77"/>
      <c r="C35" s="86"/>
      <c r="D35" s="78"/>
      <c r="E35" s="58">
        <v>0</v>
      </c>
      <c r="F35" s="58">
        <v>0</v>
      </c>
      <c r="G35" s="58">
        <v>0</v>
      </c>
      <c r="H35" s="58"/>
      <c r="I35" s="58">
        <f t="shared" si="0"/>
        <v>0</v>
      </c>
      <c r="J35" s="58">
        <v>0</v>
      </c>
      <c r="K35" s="58">
        <v>0</v>
      </c>
      <c r="L35" s="58">
        <v>0</v>
      </c>
      <c r="M35" s="58"/>
      <c r="N35" s="58">
        <f t="shared" si="1"/>
        <v>0</v>
      </c>
      <c r="O35" s="58">
        <v>0</v>
      </c>
      <c r="P35" s="58">
        <v>0</v>
      </c>
      <c r="Q35" s="58">
        <v>0</v>
      </c>
      <c r="R35" s="58"/>
      <c r="S35" s="58">
        <f t="shared" si="2"/>
        <v>0</v>
      </c>
      <c r="T35" s="58">
        <v>0</v>
      </c>
      <c r="U35" s="58">
        <v>0</v>
      </c>
      <c r="V35" s="58">
        <v>0</v>
      </c>
      <c r="W35" s="58"/>
      <c r="X35" s="58">
        <f t="shared" si="3"/>
        <v>0</v>
      </c>
      <c r="Y35" s="59">
        <f t="shared" si="6"/>
        <v>0</v>
      </c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7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3"/>
    </row>
    <row r="36" spans="1:86" s="84" customFormat="1" ht="45" customHeight="1" x14ac:dyDescent="0.25">
      <c r="A36" s="56">
        <v>14</v>
      </c>
      <c r="B36" s="71"/>
      <c r="C36" s="71"/>
      <c r="D36" s="57"/>
      <c r="E36" s="58">
        <v>0</v>
      </c>
      <c r="F36" s="58">
        <v>0</v>
      </c>
      <c r="G36" s="58">
        <v>0</v>
      </c>
      <c r="H36" s="58"/>
      <c r="I36" s="58">
        <f t="shared" si="0"/>
        <v>0</v>
      </c>
      <c r="J36" s="58">
        <v>0</v>
      </c>
      <c r="K36" s="58">
        <v>0</v>
      </c>
      <c r="L36" s="58">
        <v>0</v>
      </c>
      <c r="M36" s="58">
        <v>0</v>
      </c>
      <c r="N36" s="58">
        <f t="shared" si="1"/>
        <v>0</v>
      </c>
      <c r="O36" s="58">
        <v>0</v>
      </c>
      <c r="P36" s="58">
        <v>0</v>
      </c>
      <c r="Q36" s="58">
        <v>0</v>
      </c>
      <c r="R36" s="58">
        <v>0</v>
      </c>
      <c r="S36" s="58">
        <f t="shared" si="2"/>
        <v>0</v>
      </c>
      <c r="T36" s="58">
        <v>0</v>
      </c>
      <c r="U36" s="58">
        <v>0</v>
      </c>
      <c r="V36" s="58">
        <v>0</v>
      </c>
      <c r="W36" s="58"/>
      <c r="X36" s="58">
        <f t="shared" si="3"/>
        <v>0</v>
      </c>
      <c r="Y36" s="59">
        <f>X36+I44+N36+S36</f>
        <v>0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3"/>
    </row>
    <row r="37" spans="1:86" s="84" customFormat="1" ht="45" customHeight="1" x14ac:dyDescent="0.25">
      <c r="A37" s="56">
        <v>15</v>
      </c>
      <c r="B37" s="143"/>
      <c r="C37" s="144"/>
      <c r="D37" s="57"/>
      <c r="E37" s="58">
        <v>0</v>
      </c>
      <c r="F37" s="58">
        <v>0</v>
      </c>
      <c r="G37" s="58">
        <v>0</v>
      </c>
      <c r="H37" s="58"/>
      <c r="I37" s="58">
        <f t="shared" si="0"/>
        <v>0</v>
      </c>
      <c r="J37" s="58">
        <v>0</v>
      </c>
      <c r="K37" s="58">
        <v>0</v>
      </c>
      <c r="L37" s="58">
        <v>0</v>
      </c>
      <c r="M37" s="58">
        <v>0</v>
      </c>
      <c r="N37" s="58">
        <f t="shared" si="1"/>
        <v>0</v>
      </c>
      <c r="O37" s="58">
        <v>0</v>
      </c>
      <c r="P37" s="58">
        <v>0</v>
      </c>
      <c r="Q37" s="58">
        <v>0</v>
      </c>
      <c r="R37" s="58"/>
      <c r="S37" s="58">
        <f t="shared" si="2"/>
        <v>0</v>
      </c>
      <c r="T37" s="58">
        <v>0</v>
      </c>
      <c r="U37" s="58">
        <v>0</v>
      </c>
      <c r="V37" s="58">
        <v>0</v>
      </c>
      <c r="W37" s="58"/>
      <c r="X37" s="58">
        <f t="shared" si="3"/>
        <v>0</v>
      </c>
      <c r="Y37" s="59">
        <f>X37+I45+N37+S37</f>
        <v>0</v>
      </c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3"/>
    </row>
    <row r="38" spans="1:86" s="84" customFormat="1" ht="45" customHeight="1" x14ac:dyDescent="0.25">
      <c r="A38" s="56">
        <v>16</v>
      </c>
      <c r="B38" s="81"/>
      <c r="C38" s="80"/>
      <c r="D38" s="78"/>
      <c r="E38" s="58">
        <v>0</v>
      </c>
      <c r="F38" s="58">
        <v>0</v>
      </c>
      <c r="G38" s="58">
        <v>0</v>
      </c>
      <c r="H38" s="58"/>
      <c r="I38" s="58">
        <f t="shared" si="0"/>
        <v>0</v>
      </c>
      <c r="J38" s="58">
        <v>0</v>
      </c>
      <c r="K38" s="58">
        <v>0</v>
      </c>
      <c r="L38" s="58">
        <v>0</v>
      </c>
      <c r="M38" s="58">
        <v>0</v>
      </c>
      <c r="N38" s="58">
        <f t="shared" si="1"/>
        <v>0</v>
      </c>
      <c r="O38" s="58">
        <v>0</v>
      </c>
      <c r="P38" s="58">
        <v>0</v>
      </c>
      <c r="Q38" s="58">
        <v>0</v>
      </c>
      <c r="R38" s="58"/>
      <c r="S38" s="58">
        <f t="shared" si="2"/>
        <v>0</v>
      </c>
      <c r="T38" s="58">
        <v>0</v>
      </c>
      <c r="U38" s="58">
        <v>0</v>
      </c>
      <c r="V38" s="58">
        <v>0</v>
      </c>
      <c r="W38" s="58"/>
      <c r="X38" s="58">
        <f t="shared" si="3"/>
        <v>0</v>
      </c>
      <c r="Y38" s="59">
        <f>X38+I46+N38+S38</f>
        <v>0</v>
      </c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3"/>
    </row>
    <row r="39" spans="1:86" s="84" customFormat="1" ht="45" customHeight="1" x14ac:dyDescent="0.25">
      <c r="A39" s="56">
        <v>17</v>
      </c>
      <c r="B39" s="85"/>
      <c r="C39" s="80"/>
      <c r="D39" s="78"/>
      <c r="E39" s="58">
        <v>0</v>
      </c>
      <c r="F39" s="58">
        <v>0</v>
      </c>
      <c r="G39" s="58">
        <v>0</v>
      </c>
      <c r="H39" s="58"/>
      <c r="I39" s="58">
        <f t="shared" si="0"/>
        <v>0</v>
      </c>
      <c r="J39" s="58">
        <v>0</v>
      </c>
      <c r="K39" s="58">
        <v>0</v>
      </c>
      <c r="L39" s="58">
        <v>0</v>
      </c>
      <c r="M39" s="58"/>
      <c r="N39" s="58">
        <f t="shared" si="1"/>
        <v>0</v>
      </c>
      <c r="O39" s="58">
        <v>0</v>
      </c>
      <c r="P39" s="58">
        <v>0</v>
      </c>
      <c r="Q39" s="58">
        <v>0</v>
      </c>
      <c r="R39" s="58"/>
      <c r="S39" s="58">
        <f t="shared" si="2"/>
        <v>0</v>
      </c>
      <c r="T39" s="58">
        <v>0</v>
      </c>
      <c r="U39" s="58">
        <v>0</v>
      </c>
      <c r="V39" s="58">
        <v>0</v>
      </c>
      <c r="W39" s="58">
        <v>0</v>
      </c>
      <c r="X39" s="58">
        <f t="shared" si="3"/>
        <v>0</v>
      </c>
      <c r="Y39" s="59">
        <f>X39+I39+N39+S39</f>
        <v>0</v>
      </c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3"/>
    </row>
    <row r="40" spans="1:86" s="84" customFormat="1" ht="45" customHeight="1" x14ac:dyDescent="0.25">
      <c r="A40" s="56">
        <v>18</v>
      </c>
      <c r="B40" s="81"/>
      <c r="C40" s="80"/>
      <c r="D40" s="78"/>
      <c r="E40" s="58">
        <v>0</v>
      </c>
      <c r="F40" s="58">
        <v>0</v>
      </c>
      <c r="G40" s="58">
        <v>0</v>
      </c>
      <c r="H40" s="58"/>
      <c r="I40" s="58">
        <f t="shared" si="0"/>
        <v>0</v>
      </c>
      <c r="J40" s="58">
        <v>0</v>
      </c>
      <c r="K40" s="58">
        <v>0</v>
      </c>
      <c r="L40" s="58">
        <v>0</v>
      </c>
      <c r="M40" s="58"/>
      <c r="N40" s="58">
        <f t="shared" si="1"/>
        <v>0</v>
      </c>
      <c r="O40" s="58">
        <v>0</v>
      </c>
      <c r="P40" s="58">
        <v>0</v>
      </c>
      <c r="Q40" s="58">
        <v>0</v>
      </c>
      <c r="R40" s="58"/>
      <c r="S40" s="58">
        <f t="shared" si="2"/>
        <v>0</v>
      </c>
      <c r="T40" s="58">
        <v>0</v>
      </c>
      <c r="U40" s="58">
        <v>0</v>
      </c>
      <c r="V40" s="58">
        <v>0</v>
      </c>
      <c r="W40" s="58"/>
      <c r="X40" s="58">
        <f t="shared" si="3"/>
        <v>0</v>
      </c>
      <c r="Y40" s="59">
        <f>X40+I48+N40+S40</f>
        <v>10.6</v>
      </c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3"/>
    </row>
    <row r="41" spans="1:86" s="84" customFormat="1" ht="45" customHeight="1" x14ac:dyDescent="0.25">
      <c r="A41" s="56">
        <v>19</v>
      </c>
      <c r="B41" s="81"/>
      <c r="C41" s="80"/>
      <c r="D41" s="78"/>
      <c r="E41" s="58">
        <v>0</v>
      </c>
      <c r="F41" s="58">
        <v>0</v>
      </c>
      <c r="G41" s="58">
        <v>0</v>
      </c>
      <c r="H41" s="58"/>
      <c r="I41" s="58">
        <f t="shared" si="0"/>
        <v>0</v>
      </c>
      <c r="J41" s="58">
        <v>0</v>
      </c>
      <c r="K41" s="58">
        <v>0</v>
      </c>
      <c r="L41" s="58">
        <v>0</v>
      </c>
      <c r="M41" s="58"/>
      <c r="N41" s="58">
        <f t="shared" si="1"/>
        <v>0</v>
      </c>
      <c r="O41" s="58">
        <v>0</v>
      </c>
      <c r="P41" s="58">
        <v>0</v>
      </c>
      <c r="Q41" s="58">
        <v>0</v>
      </c>
      <c r="R41" s="58"/>
      <c r="S41" s="58">
        <f t="shared" si="2"/>
        <v>0</v>
      </c>
      <c r="T41" s="58">
        <v>0</v>
      </c>
      <c r="U41" s="58">
        <v>0</v>
      </c>
      <c r="V41" s="58">
        <v>0</v>
      </c>
      <c r="W41" s="58">
        <v>0</v>
      </c>
      <c r="X41" s="58">
        <f t="shared" si="3"/>
        <v>0</v>
      </c>
      <c r="Y41" s="59">
        <f t="shared" ref="Y41:Y47" si="7">X41+I41+N41+S41</f>
        <v>0</v>
      </c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3"/>
    </row>
    <row r="42" spans="1:86" s="84" customFormat="1" ht="45" customHeight="1" x14ac:dyDescent="0.25">
      <c r="A42" s="56">
        <v>20</v>
      </c>
      <c r="B42" s="81"/>
      <c r="C42" s="80"/>
      <c r="D42" s="78"/>
      <c r="E42" s="58">
        <v>0</v>
      </c>
      <c r="F42" s="58">
        <v>0</v>
      </c>
      <c r="G42" s="58">
        <v>0</v>
      </c>
      <c r="H42" s="58"/>
      <c r="I42" s="58">
        <f t="shared" si="0"/>
        <v>0</v>
      </c>
      <c r="J42" s="58">
        <v>0</v>
      </c>
      <c r="K42" s="58">
        <v>0</v>
      </c>
      <c r="L42" s="58">
        <v>0</v>
      </c>
      <c r="M42" s="58"/>
      <c r="N42" s="58">
        <f t="shared" si="1"/>
        <v>0</v>
      </c>
      <c r="O42" s="58">
        <v>0</v>
      </c>
      <c r="P42" s="58">
        <v>0</v>
      </c>
      <c r="Q42" s="58">
        <v>0</v>
      </c>
      <c r="R42" s="58"/>
      <c r="S42" s="58">
        <f t="shared" si="2"/>
        <v>0</v>
      </c>
      <c r="T42" s="58">
        <v>0</v>
      </c>
      <c r="U42" s="58">
        <v>0</v>
      </c>
      <c r="V42" s="58">
        <v>0</v>
      </c>
      <c r="W42" s="58">
        <v>0</v>
      </c>
      <c r="X42" s="58">
        <f t="shared" si="3"/>
        <v>0</v>
      </c>
      <c r="Y42" s="59">
        <f t="shared" si="7"/>
        <v>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3"/>
    </row>
    <row r="43" spans="1:86" s="84" customFormat="1" ht="45" customHeight="1" x14ac:dyDescent="0.25">
      <c r="A43" s="56">
        <v>21</v>
      </c>
      <c r="B43" s="81"/>
      <c r="C43" s="80"/>
      <c r="D43" s="78"/>
      <c r="E43" s="58">
        <v>0</v>
      </c>
      <c r="F43" s="58">
        <v>0</v>
      </c>
      <c r="G43" s="58">
        <v>0</v>
      </c>
      <c r="H43" s="58"/>
      <c r="I43" s="58">
        <f t="shared" si="0"/>
        <v>0</v>
      </c>
      <c r="J43" s="58">
        <v>0</v>
      </c>
      <c r="K43" s="58">
        <v>0</v>
      </c>
      <c r="L43" s="58">
        <v>0</v>
      </c>
      <c r="M43" s="58"/>
      <c r="N43" s="58">
        <f t="shared" si="1"/>
        <v>0</v>
      </c>
      <c r="O43" s="58">
        <v>0</v>
      </c>
      <c r="P43" s="58">
        <v>0</v>
      </c>
      <c r="Q43" s="58">
        <v>0</v>
      </c>
      <c r="R43" s="58"/>
      <c r="S43" s="58">
        <f t="shared" si="2"/>
        <v>0</v>
      </c>
      <c r="T43" s="58">
        <v>0</v>
      </c>
      <c r="U43" s="58">
        <v>0</v>
      </c>
      <c r="V43" s="58">
        <v>0</v>
      </c>
      <c r="W43" s="58"/>
      <c r="X43" s="58">
        <f t="shared" si="3"/>
        <v>0</v>
      </c>
      <c r="Y43" s="59">
        <f t="shared" si="7"/>
        <v>0</v>
      </c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3"/>
    </row>
    <row r="44" spans="1:86" s="84" customFormat="1" ht="45" customHeight="1" x14ac:dyDescent="0.25">
      <c r="A44" s="56">
        <v>22</v>
      </c>
      <c r="B44" s="71"/>
      <c r="C44" s="71"/>
      <c r="D44" s="57"/>
      <c r="E44" s="58">
        <v>0</v>
      </c>
      <c r="F44" s="58">
        <v>0</v>
      </c>
      <c r="G44" s="58">
        <v>0</v>
      </c>
      <c r="H44" s="58"/>
      <c r="I44" s="58">
        <f t="shared" si="0"/>
        <v>0</v>
      </c>
      <c r="J44" s="58">
        <v>0</v>
      </c>
      <c r="K44" s="58">
        <v>0</v>
      </c>
      <c r="L44" s="58">
        <v>0</v>
      </c>
      <c r="M44" s="58"/>
      <c r="N44" s="58">
        <f t="shared" si="1"/>
        <v>0</v>
      </c>
      <c r="O44" s="58">
        <v>0</v>
      </c>
      <c r="P44" s="58">
        <v>0</v>
      </c>
      <c r="Q44" s="58">
        <v>0</v>
      </c>
      <c r="R44" s="58"/>
      <c r="S44" s="58">
        <f t="shared" si="2"/>
        <v>0</v>
      </c>
      <c r="T44" s="58">
        <v>0</v>
      </c>
      <c r="U44" s="58">
        <v>0</v>
      </c>
      <c r="V44" s="58">
        <v>0</v>
      </c>
      <c r="W44" s="58">
        <v>0</v>
      </c>
      <c r="X44" s="58">
        <f t="shared" si="3"/>
        <v>0</v>
      </c>
      <c r="Y44" s="59">
        <f t="shared" si="7"/>
        <v>0</v>
      </c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3"/>
    </row>
    <row r="45" spans="1:86" s="84" customFormat="1" ht="45" customHeight="1" x14ac:dyDescent="0.25">
      <c r="A45" s="56">
        <v>23</v>
      </c>
      <c r="B45" s="143"/>
      <c r="C45" s="144"/>
      <c r="D45" s="57"/>
      <c r="E45" s="58">
        <v>0</v>
      </c>
      <c r="F45" s="58">
        <v>0</v>
      </c>
      <c r="G45" s="58">
        <v>0</v>
      </c>
      <c r="H45" s="58"/>
      <c r="I45" s="58">
        <f t="shared" si="0"/>
        <v>0</v>
      </c>
      <c r="J45" s="58">
        <v>0</v>
      </c>
      <c r="K45" s="58">
        <v>0</v>
      </c>
      <c r="L45" s="58">
        <v>0</v>
      </c>
      <c r="M45" s="58"/>
      <c r="N45" s="58">
        <f t="shared" si="1"/>
        <v>0</v>
      </c>
      <c r="O45" s="58">
        <v>0</v>
      </c>
      <c r="P45" s="58">
        <v>0</v>
      </c>
      <c r="Q45" s="58">
        <v>0</v>
      </c>
      <c r="R45" s="58"/>
      <c r="S45" s="58">
        <f t="shared" si="2"/>
        <v>0</v>
      </c>
      <c r="T45" s="58">
        <v>0</v>
      </c>
      <c r="U45" s="58">
        <v>0</v>
      </c>
      <c r="V45" s="58">
        <v>0</v>
      </c>
      <c r="W45" s="58"/>
      <c r="X45" s="58">
        <f t="shared" si="3"/>
        <v>0</v>
      </c>
      <c r="Y45" s="59">
        <f t="shared" si="7"/>
        <v>0</v>
      </c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3"/>
    </row>
    <row r="46" spans="1:86" s="84" customFormat="1" ht="45" customHeight="1" x14ac:dyDescent="0.25">
      <c r="A46" s="56">
        <v>24</v>
      </c>
      <c r="B46" s="85"/>
      <c r="C46" s="62"/>
      <c r="D46" s="90"/>
      <c r="E46" s="58">
        <v>0</v>
      </c>
      <c r="F46" s="58">
        <v>0</v>
      </c>
      <c r="G46" s="58">
        <v>0</v>
      </c>
      <c r="H46" s="58"/>
      <c r="I46" s="58">
        <f t="shared" si="0"/>
        <v>0</v>
      </c>
      <c r="J46" s="58">
        <v>0</v>
      </c>
      <c r="K46" s="58">
        <v>0</v>
      </c>
      <c r="L46" s="58">
        <v>0</v>
      </c>
      <c r="M46" s="58"/>
      <c r="N46" s="58">
        <f t="shared" si="1"/>
        <v>0</v>
      </c>
      <c r="O46" s="58">
        <v>0</v>
      </c>
      <c r="P46" s="58">
        <v>0</v>
      </c>
      <c r="Q46" s="58">
        <v>0</v>
      </c>
      <c r="R46" s="58"/>
      <c r="S46" s="58">
        <f t="shared" si="2"/>
        <v>0</v>
      </c>
      <c r="T46" s="58">
        <v>0</v>
      </c>
      <c r="U46" s="58">
        <v>0</v>
      </c>
      <c r="V46" s="58">
        <v>0</v>
      </c>
      <c r="W46" s="58"/>
      <c r="X46" s="58">
        <f t="shared" si="3"/>
        <v>0</v>
      </c>
      <c r="Y46" s="59">
        <f t="shared" si="7"/>
        <v>0</v>
      </c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3"/>
    </row>
    <row r="47" spans="1:86" s="84" customFormat="1" ht="45" customHeight="1" x14ac:dyDescent="0.25">
      <c r="A47" s="56">
        <v>25</v>
      </c>
      <c r="B47" s="81"/>
      <c r="C47" s="62"/>
      <c r="D47" s="90"/>
      <c r="E47" s="58">
        <v>0</v>
      </c>
      <c r="F47" s="58">
        <v>0</v>
      </c>
      <c r="G47" s="58">
        <v>0</v>
      </c>
      <c r="H47" s="58"/>
      <c r="I47" s="58">
        <f t="shared" si="0"/>
        <v>0</v>
      </c>
      <c r="J47" s="58">
        <v>0</v>
      </c>
      <c r="K47" s="58">
        <v>0</v>
      </c>
      <c r="L47" s="58">
        <v>0</v>
      </c>
      <c r="M47" s="58"/>
      <c r="N47" s="58">
        <f t="shared" si="1"/>
        <v>0</v>
      </c>
      <c r="O47" s="58">
        <v>0</v>
      </c>
      <c r="P47" s="58">
        <v>0</v>
      </c>
      <c r="Q47" s="58">
        <v>0</v>
      </c>
      <c r="R47" s="58"/>
      <c r="S47" s="58">
        <f t="shared" si="2"/>
        <v>0</v>
      </c>
      <c r="T47" s="58">
        <v>0</v>
      </c>
      <c r="U47" s="58">
        <v>0</v>
      </c>
      <c r="V47" s="58">
        <v>0</v>
      </c>
      <c r="W47" s="58"/>
      <c r="X47" s="58">
        <f t="shared" si="3"/>
        <v>0</v>
      </c>
      <c r="Y47" s="59">
        <f t="shared" si="7"/>
        <v>0</v>
      </c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3"/>
    </row>
    <row r="48" spans="1:86" s="84" customFormat="1" ht="45" customHeight="1" x14ac:dyDescent="0.25">
      <c r="A48" s="56">
        <v>26</v>
      </c>
      <c r="B48" s="81"/>
      <c r="C48" s="62"/>
      <c r="D48" s="90"/>
      <c r="E48" s="58">
        <v>6</v>
      </c>
      <c r="F48" s="58">
        <v>0</v>
      </c>
      <c r="G48" s="58">
        <v>4.5999999999999996</v>
      </c>
      <c r="H48" s="58"/>
      <c r="I48" s="58">
        <f t="shared" si="0"/>
        <v>10.6</v>
      </c>
      <c r="J48" s="58">
        <v>0</v>
      </c>
      <c r="K48" s="58">
        <v>0</v>
      </c>
      <c r="L48" s="58">
        <v>0</v>
      </c>
      <c r="M48" s="58"/>
      <c r="N48" s="58">
        <f t="shared" si="1"/>
        <v>0</v>
      </c>
      <c r="O48" s="58">
        <v>0</v>
      </c>
      <c r="P48" s="58">
        <v>0</v>
      </c>
      <c r="Q48" s="58">
        <v>0</v>
      </c>
      <c r="R48" s="58"/>
      <c r="S48" s="58">
        <f t="shared" si="2"/>
        <v>0</v>
      </c>
      <c r="T48" s="58">
        <v>0</v>
      </c>
      <c r="U48" s="58">
        <v>0</v>
      </c>
      <c r="V48" s="58">
        <v>0</v>
      </c>
      <c r="W48" s="58"/>
      <c r="X48" s="58">
        <f t="shared" si="3"/>
        <v>0</v>
      </c>
      <c r="Y48" s="59">
        <f>X48+I56+N48+S48</f>
        <v>0</v>
      </c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3"/>
    </row>
    <row r="49" spans="1:86" s="84" customFormat="1" ht="45" customHeight="1" x14ac:dyDescent="0.25">
      <c r="A49" s="56">
        <v>27</v>
      </c>
      <c r="B49" s="81"/>
      <c r="C49" s="62"/>
      <c r="D49" s="90"/>
      <c r="E49" s="58">
        <v>10</v>
      </c>
      <c r="F49" s="58">
        <v>0</v>
      </c>
      <c r="G49" s="58">
        <v>8</v>
      </c>
      <c r="H49" s="58"/>
      <c r="I49" s="58">
        <f t="shared" si="0"/>
        <v>18</v>
      </c>
      <c r="J49" s="58">
        <v>0</v>
      </c>
      <c r="K49" s="58">
        <v>0</v>
      </c>
      <c r="L49" s="58">
        <v>0</v>
      </c>
      <c r="M49" s="58"/>
      <c r="N49" s="58">
        <f t="shared" si="1"/>
        <v>0</v>
      </c>
      <c r="O49" s="58">
        <v>0</v>
      </c>
      <c r="P49" s="58">
        <v>0</v>
      </c>
      <c r="Q49" s="58">
        <v>0</v>
      </c>
      <c r="R49" s="58"/>
      <c r="S49" s="58">
        <f t="shared" si="2"/>
        <v>0</v>
      </c>
      <c r="T49" s="58">
        <v>0</v>
      </c>
      <c r="U49" s="58">
        <v>0</v>
      </c>
      <c r="V49" s="58">
        <v>0</v>
      </c>
      <c r="W49" s="58"/>
      <c r="X49" s="58">
        <f t="shared" si="3"/>
        <v>0</v>
      </c>
      <c r="Y49" s="59">
        <f>X49+I57+N49+S49</f>
        <v>0</v>
      </c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3"/>
    </row>
    <row r="50" spans="1:86" s="84" customFormat="1" ht="45" customHeight="1" x14ac:dyDescent="0.25">
      <c r="A50" s="56">
        <v>28</v>
      </c>
      <c r="B50" s="81"/>
      <c r="C50" s="62"/>
      <c r="D50" s="90"/>
      <c r="E50" s="58">
        <v>10</v>
      </c>
      <c r="F50" s="58">
        <v>0</v>
      </c>
      <c r="G50" s="58">
        <v>6.6</v>
      </c>
      <c r="H50" s="58"/>
      <c r="I50" s="58">
        <f t="shared" si="0"/>
        <v>16.600000000000001</v>
      </c>
      <c r="J50" s="58">
        <v>0</v>
      </c>
      <c r="K50" s="58">
        <v>0</v>
      </c>
      <c r="L50" s="58">
        <v>7.2</v>
      </c>
      <c r="M50" s="58"/>
      <c r="N50" s="58">
        <f t="shared" si="1"/>
        <v>7.2</v>
      </c>
      <c r="O50" s="58">
        <v>0</v>
      </c>
      <c r="P50" s="58">
        <v>0</v>
      </c>
      <c r="Q50" s="58">
        <v>0</v>
      </c>
      <c r="R50" s="58"/>
      <c r="S50" s="58">
        <f t="shared" si="2"/>
        <v>0</v>
      </c>
      <c r="T50" s="58">
        <v>0</v>
      </c>
      <c r="U50" s="58">
        <v>0</v>
      </c>
      <c r="V50" s="58">
        <v>0</v>
      </c>
      <c r="W50" s="58"/>
      <c r="X50" s="58">
        <f t="shared" si="3"/>
        <v>0</v>
      </c>
      <c r="Y50" s="59">
        <f>X50+I50+N50+S50</f>
        <v>23.8</v>
      </c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3"/>
    </row>
    <row r="51" spans="1:86" s="84" customFormat="1" ht="45" customHeight="1" x14ac:dyDescent="0.25">
      <c r="A51" s="56">
        <v>29</v>
      </c>
      <c r="B51" s="81"/>
      <c r="C51" s="62"/>
      <c r="D51" s="90"/>
      <c r="E51" s="58">
        <v>10</v>
      </c>
      <c r="F51" s="58">
        <v>0</v>
      </c>
      <c r="G51" s="58">
        <v>8.4</v>
      </c>
      <c r="H51" s="58"/>
      <c r="I51" s="58">
        <f t="shared" si="0"/>
        <v>18.399999999999999</v>
      </c>
      <c r="J51" s="58">
        <v>0</v>
      </c>
      <c r="K51" s="58">
        <v>0</v>
      </c>
      <c r="L51" s="58">
        <v>6</v>
      </c>
      <c r="M51" s="58"/>
      <c r="N51" s="58">
        <f t="shared" si="1"/>
        <v>6</v>
      </c>
      <c r="O51" s="58">
        <v>0</v>
      </c>
      <c r="P51" s="58">
        <v>0</v>
      </c>
      <c r="Q51" s="58">
        <v>0</v>
      </c>
      <c r="R51" s="58"/>
      <c r="S51" s="58">
        <f t="shared" si="2"/>
        <v>0</v>
      </c>
      <c r="T51" s="58">
        <v>0</v>
      </c>
      <c r="U51" s="58">
        <v>0</v>
      </c>
      <c r="V51" s="58">
        <v>0</v>
      </c>
      <c r="W51" s="58">
        <v>0.5</v>
      </c>
      <c r="X51" s="58">
        <f t="shared" si="3"/>
        <v>-0.5</v>
      </c>
      <c r="Y51" s="59">
        <f>X51+I51+N51+S51</f>
        <v>23.9</v>
      </c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3"/>
    </row>
    <row r="52" spans="1:86" s="84" customFormat="1" ht="45" customHeight="1" x14ac:dyDescent="0.25">
      <c r="A52" s="56">
        <v>30</v>
      </c>
      <c r="B52" s="81"/>
      <c r="C52" s="62"/>
      <c r="D52" s="90"/>
      <c r="E52" s="58">
        <v>8</v>
      </c>
      <c r="F52" s="58">
        <v>0</v>
      </c>
      <c r="G52" s="58">
        <v>5.0999999999999996</v>
      </c>
      <c r="H52" s="58"/>
      <c r="I52" s="58">
        <f t="shared" si="0"/>
        <v>13.1</v>
      </c>
      <c r="J52" s="58">
        <v>0</v>
      </c>
      <c r="K52" s="58">
        <v>0</v>
      </c>
      <c r="L52" s="58">
        <v>7.5</v>
      </c>
      <c r="M52" s="58"/>
      <c r="N52" s="58">
        <f t="shared" si="1"/>
        <v>7.5</v>
      </c>
      <c r="O52" s="58">
        <v>0</v>
      </c>
      <c r="P52" s="58">
        <v>0</v>
      </c>
      <c r="Q52" s="58">
        <v>0</v>
      </c>
      <c r="R52" s="58"/>
      <c r="S52" s="58">
        <f t="shared" si="2"/>
        <v>0</v>
      </c>
      <c r="T52" s="58">
        <v>0</v>
      </c>
      <c r="U52" s="58">
        <v>0</v>
      </c>
      <c r="V52" s="58">
        <v>0</v>
      </c>
      <c r="W52" s="58">
        <v>0.5</v>
      </c>
      <c r="X52" s="58">
        <f t="shared" si="3"/>
        <v>-0.5</v>
      </c>
      <c r="Y52" s="59">
        <f>X52+I52+N52+S52</f>
        <v>20.100000000000001</v>
      </c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3"/>
    </row>
    <row r="53" spans="1:86" s="84" customFormat="1" ht="45" customHeight="1" x14ac:dyDescent="0.35">
      <c r="A53" s="56">
        <v>31</v>
      </c>
      <c r="B53" s="88"/>
      <c r="C53" s="62"/>
      <c r="D53" s="90"/>
      <c r="E53" s="58">
        <v>8</v>
      </c>
      <c r="F53" s="58">
        <v>0</v>
      </c>
      <c r="G53" s="58">
        <v>4.9000000000000004</v>
      </c>
      <c r="H53" s="58"/>
      <c r="I53" s="58">
        <f t="shared" si="0"/>
        <v>12.9</v>
      </c>
      <c r="J53" s="58">
        <v>0</v>
      </c>
      <c r="K53" s="58">
        <v>0</v>
      </c>
      <c r="L53" s="58">
        <v>6.5</v>
      </c>
      <c r="M53" s="58"/>
      <c r="N53" s="58">
        <f t="shared" si="1"/>
        <v>6.5</v>
      </c>
      <c r="O53" s="58">
        <v>0</v>
      </c>
      <c r="P53" s="58">
        <v>0</v>
      </c>
      <c r="Q53" s="58">
        <v>0</v>
      </c>
      <c r="R53" s="58"/>
      <c r="S53" s="58">
        <f t="shared" si="2"/>
        <v>0</v>
      </c>
      <c r="T53" s="58">
        <v>0</v>
      </c>
      <c r="U53" s="58">
        <v>0</v>
      </c>
      <c r="V53" s="58">
        <v>0</v>
      </c>
      <c r="W53" s="58">
        <v>0</v>
      </c>
      <c r="X53" s="58">
        <f t="shared" si="3"/>
        <v>0</v>
      </c>
      <c r="Y53" s="59">
        <f>X53+I53+N53+S53</f>
        <v>19.399999999999999</v>
      </c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3"/>
    </row>
    <row r="54" spans="1:86" s="84" customFormat="1" ht="45" customHeight="1" x14ac:dyDescent="0.35">
      <c r="A54" s="56">
        <v>32</v>
      </c>
      <c r="B54" s="88"/>
      <c r="C54" s="62"/>
      <c r="D54" s="89"/>
      <c r="E54" s="58">
        <v>0</v>
      </c>
      <c r="F54" s="58">
        <v>0</v>
      </c>
      <c r="G54" s="58">
        <v>0</v>
      </c>
      <c r="H54" s="58"/>
      <c r="I54" s="58">
        <f t="shared" si="0"/>
        <v>0</v>
      </c>
      <c r="J54" s="58">
        <v>0</v>
      </c>
      <c r="K54" s="58">
        <v>0</v>
      </c>
      <c r="L54" s="58">
        <v>0</v>
      </c>
      <c r="M54" s="58"/>
      <c r="N54" s="58">
        <f t="shared" si="1"/>
        <v>0</v>
      </c>
      <c r="O54" s="58">
        <v>0</v>
      </c>
      <c r="P54" s="58">
        <v>0</v>
      </c>
      <c r="Q54" s="58">
        <v>0</v>
      </c>
      <c r="R54" s="58"/>
      <c r="S54" s="58">
        <f t="shared" si="2"/>
        <v>0</v>
      </c>
      <c r="T54" s="58">
        <v>0</v>
      </c>
      <c r="U54" s="58">
        <v>0</v>
      </c>
      <c r="V54" s="58">
        <v>0</v>
      </c>
      <c r="W54" s="58">
        <v>0</v>
      </c>
      <c r="X54" s="58">
        <f t="shared" si="3"/>
        <v>0</v>
      </c>
      <c r="Y54" s="59">
        <f>X54+I54+N54+S54</f>
        <v>0</v>
      </c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3"/>
    </row>
    <row r="55" spans="1:86" s="24" customFormat="1" ht="45" customHeight="1" x14ac:dyDescent="0.25">
      <c r="A55" s="16">
        <v>33</v>
      </c>
      <c r="B55" s="47"/>
      <c r="C55" s="47"/>
      <c r="D55" s="43"/>
      <c r="E55" s="18">
        <v>0</v>
      </c>
      <c r="F55" s="18">
        <v>0</v>
      </c>
      <c r="G55" s="18">
        <v>0</v>
      </c>
      <c r="H55" s="18"/>
      <c r="I55" s="18">
        <f t="shared" si="0"/>
        <v>0</v>
      </c>
      <c r="J55" s="58">
        <v>0</v>
      </c>
      <c r="K55" s="58">
        <v>0</v>
      </c>
      <c r="L55" s="18">
        <v>0</v>
      </c>
      <c r="M55" s="18"/>
      <c r="N55" s="18">
        <f t="shared" si="1"/>
        <v>0</v>
      </c>
      <c r="O55" s="18">
        <v>0</v>
      </c>
      <c r="P55" s="18">
        <v>0</v>
      </c>
      <c r="Q55" s="18">
        <v>0</v>
      </c>
      <c r="R55" s="18"/>
      <c r="S55" s="18">
        <f t="shared" si="2"/>
        <v>0</v>
      </c>
      <c r="T55" s="58">
        <v>0</v>
      </c>
      <c r="U55" s="58">
        <v>0</v>
      </c>
      <c r="V55" s="58">
        <v>0</v>
      </c>
      <c r="W55" s="18"/>
      <c r="X55" s="18">
        <f t="shared" si="3"/>
        <v>0</v>
      </c>
      <c r="Y55" s="19">
        <f>X55+I63+N55+S55</f>
        <v>0</v>
      </c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3"/>
    </row>
    <row r="56" spans="1:86" s="20" customFormat="1" ht="45" customHeight="1" x14ac:dyDescent="0.25">
      <c r="A56" s="16">
        <v>34</v>
      </c>
      <c r="B56" s="47"/>
      <c r="C56" s="47"/>
      <c r="D56" s="43"/>
      <c r="E56" s="18">
        <v>0</v>
      </c>
      <c r="F56" s="18">
        <v>0</v>
      </c>
      <c r="G56" s="18">
        <v>0</v>
      </c>
      <c r="H56" s="18"/>
      <c r="I56" s="18">
        <f t="shared" si="0"/>
        <v>0</v>
      </c>
      <c r="J56" s="58">
        <v>0</v>
      </c>
      <c r="K56" s="18">
        <v>0</v>
      </c>
      <c r="L56" s="18">
        <v>0</v>
      </c>
      <c r="M56" s="18"/>
      <c r="N56" s="18">
        <f t="shared" si="1"/>
        <v>0</v>
      </c>
      <c r="O56" s="18">
        <v>0</v>
      </c>
      <c r="P56" s="18">
        <v>0</v>
      </c>
      <c r="Q56" s="18">
        <v>0</v>
      </c>
      <c r="R56" s="18"/>
      <c r="S56" s="18">
        <f t="shared" si="2"/>
        <v>0</v>
      </c>
      <c r="T56" s="58">
        <v>0</v>
      </c>
      <c r="U56" s="58">
        <v>0</v>
      </c>
      <c r="V56" s="58">
        <v>0</v>
      </c>
      <c r="W56" s="18"/>
      <c r="X56" s="18">
        <f t="shared" si="3"/>
        <v>0</v>
      </c>
      <c r="Y56" s="19">
        <f>X56+I56+N56+S56</f>
        <v>0</v>
      </c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</row>
    <row r="57" spans="1:86" s="20" customFormat="1" ht="45" customHeight="1" x14ac:dyDescent="0.25">
      <c r="A57" s="16">
        <v>35</v>
      </c>
      <c r="B57" s="47"/>
      <c r="C57" s="47"/>
      <c r="D57" s="43"/>
      <c r="E57" s="18">
        <v>0</v>
      </c>
      <c r="F57" s="18">
        <v>0</v>
      </c>
      <c r="G57" s="18">
        <v>0</v>
      </c>
      <c r="H57" s="18"/>
      <c r="I57" s="18">
        <f t="shared" si="0"/>
        <v>0</v>
      </c>
      <c r="J57" s="58">
        <v>0</v>
      </c>
      <c r="K57" s="18">
        <v>0</v>
      </c>
      <c r="L57" s="18">
        <v>0</v>
      </c>
      <c r="M57" s="18">
        <v>0</v>
      </c>
      <c r="N57" s="18">
        <f t="shared" si="1"/>
        <v>0</v>
      </c>
      <c r="O57" s="18">
        <v>0</v>
      </c>
      <c r="P57" s="18">
        <v>0</v>
      </c>
      <c r="Q57" s="18">
        <v>0</v>
      </c>
      <c r="R57" s="18"/>
      <c r="S57" s="18">
        <f t="shared" si="2"/>
        <v>0</v>
      </c>
      <c r="T57" s="18">
        <v>0</v>
      </c>
      <c r="U57" s="58">
        <v>0</v>
      </c>
      <c r="V57" s="58">
        <v>0</v>
      </c>
      <c r="W57" s="18"/>
      <c r="X57" s="18">
        <f t="shared" si="3"/>
        <v>0</v>
      </c>
      <c r="Y57" s="19">
        <f>X57+I65+N57+S57</f>
        <v>0</v>
      </c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</row>
    <row r="58" spans="1:86" s="20" customFormat="1" ht="45" customHeight="1" x14ac:dyDescent="0.25">
      <c r="A58" s="16">
        <v>36</v>
      </c>
      <c r="B58" s="47"/>
      <c r="C58" s="47"/>
      <c r="D58" s="43"/>
      <c r="E58" s="18">
        <v>0</v>
      </c>
      <c r="F58" s="18">
        <v>0</v>
      </c>
      <c r="G58" s="18">
        <v>0</v>
      </c>
      <c r="H58" s="18"/>
      <c r="I58" s="18">
        <f t="shared" si="0"/>
        <v>0</v>
      </c>
      <c r="J58" s="58">
        <v>0</v>
      </c>
      <c r="K58" s="18">
        <v>0</v>
      </c>
      <c r="L58" s="18">
        <v>0</v>
      </c>
      <c r="M58" s="18"/>
      <c r="N58" s="18">
        <f t="shared" si="1"/>
        <v>0</v>
      </c>
      <c r="O58" s="18">
        <v>0</v>
      </c>
      <c r="P58" s="18">
        <v>0</v>
      </c>
      <c r="Q58" s="18">
        <v>0</v>
      </c>
      <c r="R58" s="18"/>
      <c r="S58" s="18">
        <f t="shared" si="2"/>
        <v>0</v>
      </c>
      <c r="T58" s="18">
        <v>0</v>
      </c>
      <c r="U58" s="58">
        <v>0</v>
      </c>
      <c r="V58" s="58">
        <v>0</v>
      </c>
      <c r="W58" s="18"/>
      <c r="X58" s="18">
        <f t="shared" si="3"/>
        <v>0</v>
      </c>
      <c r="Y58" s="19">
        <f>X58+I58+N58+S58</f>
        <v>0</v>
      </c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</row>
    <row r="59" spans="1:86" s="20" customFormat="1" ht="45" customHeight="1" x14ac:dyDescent="0.25">
      <c r="A59" s="16">
        <v>37</v>
      </c>
      <c r="B59" s="47"/>
      <c r="C59" s="47"/>
      <c r="D59" s="43"/>
      <c r="E59" s="18">
        <v>0</v>
      </c>
      <c r="F59" s="18">
        <v>0</v>
      </c>
      <c r="G59" s="18">
        <v>0</v>
      </c>
      <c r="H59" s="18"/>
      <c r="I59" s="18">
        <v>0</v>
      </c>
      <c r="J59" s="58">
        <v>0</v>
      </c>
      <c r="K59" s="18">
        <v>0</v>
      </c>
      <c r="L59" s="18">
        <v>0</v>
      </c>
      <c r="M59" s="18"/>
      <c r="N59" s="18">
        <f t="shared" si="1"/>
        <v>0</v>
      </c>
      <c r="O59" s="18">
        <v>0</v>
      </c>
      <c r="P59" s="18">
        <v>0</v>
      </c>
      <c r="Q59" s="18">
        <v>0</v>
      </c>
      <c r="R59" s="18"/>
      <c r="S59" s="18">
        <f t="shared" si="2"/>
        <v>0</v>
      </c>
      <c r="T59" s="18">
        <v>0</v>
      </c>
      <c r="U59" s="58">
        <v>0</v>
      </c>
      <c r="V59" s="58">
        <v>0</v>
      </c>
      <c r="W59" s="18"/>
      <c r="X59" s="18">
        <f t="shared" si="3"/>
        <v>0</v>
      </c>
      <c r="Y59" s="19">
        <f>X59+I67+N59+S59</f>
        <v>0</v>
      </c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</row>
    <row r="60" spans="1:86" s="20" customFormat="1" ht="45" customHeight="1" x14ac:dyDescent="0.25">
      <c r="A60" s="16">
        <v>38</v>
      </c>
      <c r="B60" s="48"/>
      <c r="C60" s="48"/>
      <c r="D60" s="43"/>
      <c r="E60" s="18"/>
      <c r="F60" s="18">
        <v>0</v>
      </c>
      <c r="G60" s="18">
        <v>0</v>
      </c>
      <c r="H60" s="18"/>
      <c r="I60" s="18">
        <f t="shared" ref="I60:I62" si="8">E60+G60-H60</f>
        <v>0</v>
      </c>
      <c r="J60" s="58">
        <v>0</v>
      </c>
      <c r="K60" s="18">
        <v>0</v>
      </c>
      <c r="L60" s="18">
        <v>0</v>
      </c>
      <c r="M60" s="18"/>
      <c r="N60" s="18">
        <f t="shared" si="1"/>
        <v>0</v>
      </c>
      <c r="O60" s="18">
        <v>0</v>
      </c>
      <c r="P60" s="18">
        <v>0</v>
      </c>
      <c r="Q60" s="18">
        <v>0</v>
      </c>
      <c r="R60" s="18"/>
      <c r="S60" s="18">
        <f t="shared" si="2"/>
        <v>0</v>
      </c>
      <c r="T60" s="18">
        <v>0</v>
      </c>
      <c r="U60" s="58">
        <v>0</v>
      </c>
      <c r="V60" s="18">
        <v>0</v>
      </c>
      <c r="W60" s="18"/>
      <c r="X60" s="18"/>
      <c r="Y60" s="19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</row>
    <row r="61" spans="1:86" s="20" customFormat="1" ht="45" customHeight="1" x14ac:dyDescent="0.25">
      <c r="A61" s="16">
        <v>39</v>
      </c>
      <c r="B61" s="46"/>
      <c r="C61" s="46"/>
      <c r="D61" s="43"/>
      <c r="E61" s="18">
        <v>0</v>
      </c>
      <c r="F61" s="18">
        <v>0</v>
      </c>
      <c r="G61" s="18">
        <v>0</v>
      </c>
      <c r="H61" s="18"/>
      <c r="I61" s="18">
        <f t="shared" si="8"/>
        <v>0</v>
      </c>
      <c r="J61" s="58">
        <v>0</v>
      </c>
      <c r="K61" s="18">
        <v>0</v>
      </c>
      <c r="L61" s="18"/>
      <c r="M61" s="18"/>
      <c r="N61" s="18">
        <f t="shared" si="1"/>
        <v>0</v>
      </c>
      <c r="O61" s="18">
        <v>0</v>
      </c>
      <c r="P61" s="18">
        <v>0</v>
      </c>
      <c r="Q61" s="18">
        <v>0</v>
      </c>
      <c r="R61" s="18"/>
      <c r="S61" s="18">
        <f t="shared" si="2"/>
        <v>0</v>
      </c>
      <c r="T61" s="18"/>
      <c r="U61" s="58">
        <v>0</v>
      </c>
      <c r="V61" s="18">
        <v>0</v>
      </c>
      <c r="W61" s="18"/>
      <c r="X61" s="18"/>
      <c r="Y61" s="19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</row>
    <row r="62" spans="1:86" s="20" customFormat="1" ht="45" customHeight="1" x14ac:dyDescent="0.25">
      <c r="A62" s="16">
        <v>40</v>
      </c>
      <c r="B62" s="45"/>
      <c r="C62" s="45"/>
      <c r="D62" s="17"/>
      <c r="E62" s="18"/>
      <c r="F62" s="18"/>
      <c r="G62" s="18">
        <v>0</v>
      </c>
      <c r="H62" s="18"/>
      <c r="I62" s="18">
        <f t="shared" si="8"/>
        <v>0</v>
      </c>
      <c r="J62" s="18"/>
      <c r="K62" s="18">
        <v>0</v>
      </c>
      <c r="L62" s="18"/>
      <c r="M62" s="18"/>
      <c r="N62" s="18">
        <f t="shared" si="1"/>
        <v>0</v>
      </c>
      <c r="O62" s="18"/>
      <c r="P62" s="18"/>
      <c r="Q62" s="18"/>
      <c r="R62" s="18"/>
      <c r="S62" s="18">
        <f t="shared" si="2"/>
        <v>0</v>
      </c>
      <c r="T62" s="18"/>
      <c r="U62" s="58">
        <v>0</v>
      </c>
      <c r="V62" s="18">
        <v>0</v>
      </c>
      <c r="W62" s="18"/>
      <c r="X62" s="18"/>
      <c r="Y62" s="19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</row>
    <row r="63" spans="1:86" s="20" customFormat="1" ht="20.25" x14ac:dyDescent="0.25">
      <c r="A63" s="25"/>
      <c r="B63" s="22"/>
      <c r="C63" s="22"/>
      <c r="D63" s="26"/>
      <c r="E63" s="27"/>
      <c r="F63" s="27"/>
      <c r="G63" s="27"/>
      <c r="H63" s="27"/>
      <c r="I63" s="28"/>
      <c r="J63" s="22"/>
      <c r="K63" s="22"/>
      <c r="L63" s="22"/>
      <c r="M63" s="22"/>
      <c r="N63" s="28"/>
      <c r="O63" s="22"/>
      <c r="P63" s="22"/>
      <c r="Q63" s="22"/>
      <c r="R63" s="22"/>
      <c r="S63" s="28"/>
      <c r="T63" s="22"/>
      <c r="U63" s="22"/>
      <c r="V63" s="22"/>
      <c r="W63" s="22"/>
      <c r="X63" s="28"/>
      <c r="Y63" s="22"/>
      <c r="Z63" s="22"/>
      <c r="AA63" s="22"/>
      <c r="AB63" s="22"/>
      <c r="AC63" s="28"/>
      <c r="AD63" s="22"/>
      <c r="AE63" s="22"/>
      <c r="AF63" s="22"/>
      <c r="AG63" s="22"/>
      <c r="AH63" s="28"/>
      <c r="AI63" s="29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</row>
    <row r="64" spans="1:86" s="20" customFormat="1" ht="30" x14ac:dyDescent="0.25">
      <c r="A64" s="25"/>
      <c r="B64" s="138" t="s">
        <v>18</v>
      </c>
      <c r="C64" s="138"/>
      <c r="D64" s="138"/>
      <c r="E64" s="138"/>
      <c r="F64" s="138"/>
      <c r="G64" s="138"/>
      <c r="H64" s="138"/>
      <c r="I64" s="28"/>
      <c r="J64" s="22"/>
      <c r="K64" s="22"/>
      <c r="L64" s="22"/>
      <c r="M64" s="22"/>
      <c r="N64" s="28"/>
      <c r="O64" s="22"/>
      <c r="P64" s="22"/>
      <c r="Q64" s="22"/>
      <c r="R64" s="22"/>
      <c r="S64" s="28"/>
      <c r="T64" s="22"/>
      <c r="U64" s="22"/>
      <c r="V64" s="22"/>
      <c r="W64" s="22"/>
      <c r="X64" s="28"/>
      <c r="Y64" s="22"/>
      <c r="Z64" s="22"/>
      <c r="AA64" s="22"/>
      <c r="AB64" s="22"/>
      <c r="AC64" s="28"/>
      <c r="AD64" s="22"/>
      <c r="AE64" s="22"/>
      <c r="AF64" s="22"/>
      <c r="AG64" s="22"/>
      <c r="AH64" s="28"/>
      <c r="AI64" s="29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52" s="20" customFormat="1" ht="26.25" x14ac:dyDescent="0.25">
      <c r="A65" s="25"/>
      <c r="B65" s="141"/>
      <c r="C65" s="142"/>
      <c r="D65" s="30"/>
      <c r="E65" s="31"/>
      <c r="F65" s="31"/>
      <c r="G65" s="31"/>
      <c r="H65" s="32"/>
      <c r="J65" s="22"/>
      <c r="K65" s="22"/>
      <c r="L65" s="28"/>
      <c r="M65" s="22"/>
      <c r="N65" s="22"/>
      <c r="O65" s="22"/>
      <c r="P65" s="22"/>
      <c r="Q65" s="28"/>
      <c r="R65" s="22"/>
      <c r="S65" s="22"/>
      <c r="T65" s="22"/>
      <c r="V65" s="28"/>
      <c r="W65" s="22"/>
      <c r="X65" s="22"/>
      <c r="Y65" s="22"/>
      <c r="Z65" s="22"/>
      <c r="AA65" s="28"/>
      <c r="AB65" s="22"/>
      <c r="AC65" s="22"/>
      <c r="AD65" s="22"/>
      <c r="AE65" s="22"/>
      <c r="AF65" s="28"/>
      <c r="AG65" s="33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</row>
    <row r="66" spans="1:52" s="20" customFormat="1" ht="30" customHeight="1" x14ac:dyDescent="0.25">
      <c r="A66" s="34">
        <v>1</v>
      </c>
      <c r="B66" s="133"/>
      <c r="C66" s="133"/>
      <c r="D66" s="35"/>
      <c r="E66" s="35"/>
      <c r="F66" s="35"/>
      <c r="G66" s="35"/>
      <c r="H66" s="41"/>
      <c r="I66" s="36"/>
      <c r="J66" s="22"/>
      <c r="O66" s="22"/>
      <c r="P66" s="22"/>
      <c r="Q66" s="28"/>
      <c r="R66" s="22"/>
      <c r="S66" s="22"/>
      <c r="T66" s="22"/>
      <c r="V66" s="28"/>
      <c r="W66" s="22"/>
      <c r="X66" s="22"/>
      <c r="Y66" s="22"/>
      <c r="Z66" s="22"/>
      <c r="AA66" s="28"/>
      <c r="AB66" s="22"/>
      <c r="AC66" s="22"/>
      <c r="AD66" s="22"/>
      <c r="AE66" s="22"/>
      <c r="AF66" s="28"/>
      <c r="AG66" s="33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</row>
    <row r="67" spans="1:52" s="20" customFormat="1" ht="30" customHeight="1" x14ac:dyDescent="0.25">
      <c r="A67" s="34">
        <v>2</v>
      </c>
      <c r="B67" s="133"/>
      <c r="C67" s="133"/>
      <c r="D67" s="35"/>
      <c r="E67" s="35"/>
      <c r="F67" s="35"/>
      <c r="G67" s="35"/>
      <c r="H67" s="41"/>
      <c r="I67" s="36"/>
      <c r="J67" s="22"/>
      <c r="O67" s="22"/>
      <c r="P67" s="22"/>
      <c r="Q67" s="28"/>
      <c r="R67" s="22"/>
      <c r="S67" s="22"/>
      <c r="T67" s="22"/>
      <c r="V67" s="28"/>
      <c r="W67" s="22"/>
      <c r="X67" s="22"/>
      <c r="Y67" s="22"/>
      <c r="Z67" s="22"/>
      <c r="AA67" s="28"/>
      <c r="AB67" s="22"/>
      <c r="AC67" s="22"/>
      <c r="AD67" s="22"/>
      <c r="AE67" s="22"/>
      <c r="AF67" s="28"/>
      <c r="AG67" s="33"/>
      <c r="AR67" s="22"/>
      <c r="AS67" s="22"/>
      <c r="AT67" s="22"/>
      <c r="AU67" s="22"/>
      <c r="AV67" s="22"/>
      <c r="AW67" s="22"/>
      <c r="AX67" s="22"/>
      <c r="AY67" s="22"/>
      <c r="AZ67" s="22"/>
    </row>
    <row r="68" spans="1:52" s="20" customFormat="1" ht="30" customHeight="1" x14ac:dyDescent="0.25">
      <c r="A68" s="34">
        <v>3</v>
      </c>
      <c r="B68" s="133"/>
      <c r="C68" s="133"/>
      <c r="D68" s="35"/>
      <c r="E68" s="35"/>
      <c r="F68" s="35"/>
      <c r="G68" s="35"/>
      <c r="H68" s="41"/>
      <c r="I68" s="36"/>
      <c r="J68" s="22"/>
      <c r="O68" s="22"/>
      <c r="P68" s="22"/>
      <c r="Q68" s="28"/>
      <c r="R68" s="22"/>
      <c r="S68" s="22"/>
      <c r="T68" s="22"/>
      <c r="V68" s="28"/>
      <c r="W68" s="22"/>
      <c r="X68" s="22"/>
      <c r="Y68" s="22"/>
      <c r="Z68" s="22"/>
      <c r="AA68" s="28"/>
      <c r="AB68" s="22"/>
      <c r="AC68" s="22"/>
      <c r="AD68" s="22"/>
      <c r="AE68" s="22"/>
      <c r="AF68" s="28"/>
      <c r="AG68" s="33"/>
      <c r="AR68" s="22"/>
      <c r="AS68" s="22"/>
      <c r="AT68" s="22"/>
      <c r="AU68" s="22"/>
      <c r="AV68" s="22"/>
      <c r="AW68" s="22"/>
      <c r="AX68" s="22"/>
      <c r="AY68" s="22"/>
      <c r="AZ68" s="22"/>
    </row>
    <row r="69" spans="1:52" s="20" customFormat="1" ht="30" customHeight="1" x14ac:dyDescent="0.25">
      <c r="A69" s="37">
        <v>4</v>
      </c>
      <c r="B69" s="133"/>
      <c r="C69" s="133"/>
      <c r="D69" s="35"/>
      <c r="E69" s="35"/>
      <c r="F69" s="35"/>
      <c r="G69" s="35"/>
      <c r="H69" s="41"/>
      <c r="I69" s="36"/>
      <c r="J69" s="22"/>
      <c r="O69" s="22"/>
      <c r="P69" s="22"/>
      <c r="Q69" s="28"/>
      <c r="R69" s="22"/>
      <c r="S69" s="22"/>
      <c r="T69" s="22"/>
      <c r="V69" s="28"/>
      <c r="W69" s="22"/>
      <c r="X69" s="22"/>
      <c r="Y69" s="22"/>
      <c r="Z69" s="22"/>
      <c r="AA69" s="28"/>
      <c r="AB69" s="22"/>
      <c r="AC69" s="22"/>
      <c r="AD69" s="22"/>
      <c r="AE69" s="22"/>
      <c r="AF69" s="28"/>
      <c r="AG69" s="33"/>
    </row>
    <row r="70" spans="1:52" s="20" customFormat="1" ht="30" customHeight="1" x14ac:dyDescent="0.25">
      <c r="A70" s="34">
        <v>5</v>
      </c>
      <c r="B70" s="133"/>
      <c r="C70" s="133"/>
      <c r="D70" s="35"/>
      <c r="E70" s="35"/>
      <c r="F70" s="35"/>
      <c r="G70" s="35"/>
      <c r="H70" s="41"/>
      <c r="I70" s="36"/>
      <c r="J70" s="22"/>
      <c r="O70" s="22"/>
      <c r="P70" s="22"/>
      <c r="Q70" s="28"/>
      <c r="R70" s="22"/>
      <c r="S70" s="22"/>
      <c r="T70" s="22"/>
      <c r="V70" s="28"/>
      <c r="W70" s="22"/>
      <c r="X70" s="22"/>
      <c r="Y70" s="22"/>
      <c r="Z70" s="22"/>
      <c r="AA70" s="28"/>
      <c r="AB70" s="22"/>
      <c r="AC70" s="22"/>
      <c r="AD70" s="22"/>
      <c r="AE70" s="22"/>
      <c r="AF70" s="28"/>
      <c r="AG70" s="33"/>
    </row>
    <row r="71" spans="1:52" s="20" customFormat="1" ht="30" customHeight="1" x14ac:dyDescent="0.25">
      <c r="A71" s="34">
        <v>6</v>
      </c>
      <c r="B71" s="133"/>
      <c r="C71" s="133"/>
      <c r="D71" s="35"/>
      <c r="E71" s="35"/>
      <c r="F71" s="35"/>
      <c r="G71" s="35"/>
      <c r="H71" s="41"/>
      <c r="I71" s="36"/>
      <c r="J71" s="22"/>
      <c r="O71" s="22"/>
      <c r="P71" s="22"/>
      <c r="Q71" s="28"/>
      <c r="R71" s="22"/>
      <c r="S71" s="22"/>
      <c r="T71" s="22"/>
      <c r="V71" s="28"/>
      <c r="W71" s="22"/>
      <c r="X71" s="22"/>
      <c r="Y71" s="22"/>
      <c r="Z71" s="22"/>
      <c r="AA71" s="28"/>
      <c r="AB71" s="22"/>
      <c r="AC71" s="22"/>
      <c r="AD71" s="22"/>
      <c r="AE71" s="22"/>
      <c r="AF71" s="28"/>
      <c r="AG71" s="33"/>
    </row>
    <row r="72" spans="1:52" s="20" customFormat="1" ht="30" customHeight="1" x14ac:dyDescent="0.25">
      <c r="A72" s="34">
        <v>7</v>
      </c>
      <c r="B72" s="133"/>
      <c r="C72" s="133"/>
      <c r="D72" s="35"/>
      <c r="E72" s="35"/>
      <c r="F72" s="35"/>
      <c r="G72" s="35"/>
      <c r="H72" s="41"/>
      <c r="I72" s="36"/>
      <c r="J72" s="22"/>
      <c r="O72" s="22"/>
      <c r="P72" s="22"/>
      <c r="Q72" s="28"/>
      <c r="R72" s="22"/>
      <c r="S72" s="22"/>
      <c r="T72" s="22"/>
      <c r="V72" s="28"/>
      <c r="W72" s="22"/>
      <c r="X72" s="22"/>
      <c r="Y72" s="22"/>
      <c r="Z72" s="22"/>
      <c r="AA72" s="28"/>
      <c r="AB72" s="22"/>
      <c r="AC72" s="22"/>
      <c r="AD72" s="22"/>
      <c r="AE72" s="22"/>
      <c r="AF72" s="28"/>
      <c r="AG72" s="33"/>
    </row>
    <row r="73" spans="1:52" s="20" customFormat="1" ht="30" customHeight="1" x14ac:dyDescent="0.25">
      <c r="A73" s="34">
        <v>8</v>
      </c>
      <c r="B73" s="133"/>
      <c r="C73" s="133"/>
      <c r="D73" s="35"/>
      <c r="E73" s="35"/>
      <c r="F73" s="35"/>
      <c r="G73" s="35"/>
      <c r="H73" s="41"/>
      <c r="I73" s="36"/>
      <c r="J73" s="22"/>
      <c r="O73" s="22"/>
      <c r="P73" s="22"/>
      <c r="Q73" s="28"/>
      <c r="R73" s="22"/>
      <c r="S73" s="22"/>
      <c r="T73" s="22"/>
      <c r="V73" s="28"/>
      <c r="W73" s="22"/>
      <c r="X73" s="22"/>
      <c r="Y73" s="22"/>
      <c r="Z73" s="22"/>
      <c r="AA73" s="28"/>
      <c r="AB73" s="22"/>
      <c r="AC73" s="22"/>
      <c r="AD73" s="22"/>
      <c r="AE73" s="22"/>
      <c r="AF73" s="28"/>
      <c r="AG73" s="33"/>
    </row>
    <row r="74" spans="1:52" x14ac:dyDescent="0.25">
      <c r="A74" s="38"/>
      <c r="B74" s="39"/>
      <c r="C74" s="39"/>
      <c r="D74" s="40"/>
      <c r="E74" s="39"/>
      <c r="F74" s="39"/>
      <c r="G74" s="39"/>
      <c r="H74" s="39"/>
      <c r="I74" s="5"/>
      <c r="J74" s="39"/>
      <c r="K74" s="39"/>
      <c r="L74" s="39"/>
      <c r="M74" s="39"/>
      <c r="N74" s="5"/>
      <c r="O74" s="39"/>
      <c r="P74" s="39"/>
      <c r="Q74" s="39"/>
      <c r="R74" s="39"/>
      <c r="S74" s="5"/>
      <c r="T74" s="39"/>
      <c r="U74" s="39"/>
      <c r="V74" s="39"/>
      <c r="W74" s="39"/>
      <c r="X74" s="5"/>
      <c r="Y74" s="39"/>
    </row>
    <row r="75" spans="1:52" x14ac:dyDescent="0.25">
      <c r="A75" s="38"/>
      <c r="B75" s="39"/>
      <c r="C75" s="39"/>
      <c r="D75" s="40"/>
      <c r="E75" s="39"/>
      <c r="F75" s="39"/>
      <c r="G75" s="39"/>
      <c r="H75" s="39"/>
      <c r="I75" s="5"/>
      <c r="J75" s="39"/>
      <c r="K75" s="39"/>
      <c r="L75" s="39"/>
      <c r="M75" s="39"/>
      <c r="N75" s="5"/>
      <c r="O75" s="39"/>
      <c r="P75" s="39"/>
      <c r="Q75" s="39"/>
      <c r="R75" s="39"/>
      <c r="S75" s="5"/>
      <c r="T75" s="39"/>
      <c r="U75" s="39"/>
      <c r="V75" s="39"/>
      <c r="W75" s="39"/>
      <c r="X75" s="5"/>
      <c r="Y75" s="39"/>
    </row>
    <row r="76" spans="1:52" x14ac:dyDescent="0.25">
      <c r="A76" s="38"/>
      <c r="B76" s="39"/>
      <c r="C76" s="39"/>
      <c r="D76" s="40"/>
      <c r="E76" s="39"/>
      <c r="F76" s="39"/>
      <c r="G76" s="39"/>
      <c r="H76" s="39"/>
      <c r="I76" s="5"/>
      <c r="J76" s="39"/>
      <c r="K76" s="39"/>
      <c r="L76" s="39"/>
      <c r="M76" s="39"/>
      <c r="N76" s="5"/>
      <c r="O76" s="39"/>
      <c r="P76" s="39"/>
      <c r="Q76" s="39"/>
      <c r="R76" s="39"/>
      <c r="S76" s="5"/>
      <c r="T76" s="39"/>
      <c r="U76" s="39"/>
      <c r="V76" s="39"/>
      <c r="W76" s="39"/>
      <c r="X76" s="5"/>
      <c r="Y76" s="39"/>
    </row>
    <row r="77" spans="1:52" x14ac:dyDescent="0.25">
      <c r="A77" s="38"/>
      <c r="B77" s="39"/>
      <c r="C77" s="39"/>
      <c r="D77" s="40"/>
      <c r="E77" s="39"/>
      <c r="F77" s="39"/>
      <c r="G77" s="39"/>
      <c r="H77" s="39"/>
      <c r="I77" s="5"/>
      <c r="J77" s="39"/>
      <c r="K77" s="39"/>
      <c r="L77" s="39"/>
      <c r="M77" s="39"/>
      <c r="N77" s="5"/>
      <c r="O77" s="39"/>
      <c r="P77" s="39"/>
      <c r="Q77" s="39"/>
      <c r="R77" s="39"/>
      <c r="S77" s="5"/>
      <c r="T77" s="39"/>
      <c r="U77" s="39"/>
      <c r="V77" s="39"/>
      <c r="W77" s="39"/>
      <c r="X77" s="5"/>
      <c r="Y77" s="39"/>
    </row>
    <row r="78" spans="1:52" x14ac:dyDescent="0.25">
      <c r="A78" s="38"/>
      <c r="B78" s="39"/>
      <c r="C78" s="39"/>
      <c r="D78" s="40"/>
      <c r="E78" s="39"/>
      <c r="F78" s="39"/>
      <c r="G78" s="39"/>
      <c r="H78" s="39"/>
      <c r="I78" s="5"/>
      <c r="J78" s="39"/>
      <c r="K78" s="39"/>
      <c r="L78" s="39"/>
      <c r="M78" s="39"/>
      <c r="N78" s="5"/>
      <c r="O78" s="39"/>
      <c r="P78" s="39"/>
      <c r="Q78" s="39"/>
      <c r="R78" s="39"/>
      <c r="S78" s="5"/>
      <c r="T78" s="39"/>
      <c r="U78" s="39"/>
      <c r="V78" s="39"/>
      <c r="W78" s="39"/>
      <c r="X78" s="5"/>
      <c r="Y78" s="39"/>
    </row>
    <row r="79" spans="1:52" x14ac:dyDescent="0.25">
      <c r="A79" s="38"/>
      <c r="B79" s="39"/>
      <c r="C79" s="39"/>
      <c r="D79" s="40"/>
      <c r="E79" s="39"/>
      <c r="F79" s="39"/>
      <c r="G79" s="39"/>
      <c r="H79" s="39"/>
      <c r="I79" s="5"/>
      <c r="J79" s="39"/>
      <c r="K79" s="39"/>
      <c r="L79" s="39"/>
      <c r="M79" s="39"/>
      <c r="N79" s="5"/>
      <c r="O79" s="39"/>
      <c r="P79" s="39"/>
      <c r="Q79" s="39"/>
      <c r="R79" s="39"/>
      <c r="S79" s="5"/>
      <c r="T79" s="39"/>
      <c r="U79" s="39"/>
      <c r="V79" s="39"/>
      <c r="W79" s="39"/>
      <c r="X79" s="5"/>
      <c r="Y79" s="39"/>
    </row>
    <row r="80" spans="1:52" x14ac:dyDescent="0.25">
      <c r="A80" s="38"/>
      <c r="B80" s="39"/>
      <c r="C80" s="39"/>
      <c r="D80" s="40"/>
      <c r="E80" s="39"/>
      <c r="F80" s="39"/>
      <c r="G80" s="39"/>
      <c r="H80" s="39"/>
      <c r="I80" s="5"/>
      <c r="J80" s="39"/>
      <c r="K80" s="39"/>
      <c r="L80" s="39"/>
      <c r="M80" s="39"/>
      <c r="N80" s="5"/>
      <c r="O80" s="39"/>
      <c r="P80" s="39"/>
      <c r="Q80" s="39"/>
      <c r="R80" s="39"/>
      <c r="S80" s="5"/>
      <c r="T80" s="39"/>
      <c r="U80" s="39"/>
      <c r="V80" s="39"/>
      <c r="W80" s="39"/>
      <c r="X80" s="5"/>
      <c r="Y80" s="39"/>
    </row>
    <row r="81" spans="1:25" x14ac:dyDescent="0.25">
      <c r="A81" s="38"/>
      <c r="B81" s="39"/>
      <c r="C81" s="39"/>
      <c r="D81" s="40"/>
      <c r="E81" s="39"/>
      <c r="F81" s="39"/>
      <c r="G81" s="39"/>
      <c r="H81" s="39"/>
      <c r="I81" s="5"/>
      <c r="J81" s="39"/>
      <c r="K81" s="39"/>
      <c r="L81" s="39"/>
      <c r="M81" s="39"/>
      <c r="N81" s="5"/>
      <c r="O81" s="39"/>
      <c r="P81" s="39"/>
      <c r="Q81" s="39"/>
      <c r="R81" s="39"/>
      <c r="S81" s="5"/>
      <c r="T81" s="39"/>
      <c r="U81" s="39"/>
      <c r="V81" s="39"/>
      <c r="W81" s="39"/>
      <c r="X81" s="5"/>
      <c r="Y81" s="39"/>
    </row>
    <row r="82" spans="1:25" x14ac:dyDescent="0.25">
      <c r="A82" s="38"/>
      <c r="B82" s="39"/>
      <c r="C82" s="39"/>
      <c r="D82" s="40"/>
      <c r="E82" s="39"/>
      <c r="F82" s="39"/>
      <c r="G82" s="39"/>
      <c r="H82" s="39"/>
      <c r="I82" s="5"/>
      <c r="J82" s="39"/>
      <c r="K82" s="39"/>
      <c r="L82" s="39"/>
      <c r="M82" s="39"/>
      <c r="N82" s="5"/>
      <c r="O82" s="39"/>
      <c r="P82" s="39"/>
      <c r="Q82" s="39"/>
      <c r="R82" s="39"/>
      <c r="S82" s="5"/>
      <c r="T82" s="39"/>
      <c r="U82" s="39"/>
      <c r="V82" s="39"/>
      <c r="W82" s="39"/>
      <c r="X82" s="5"/>
      <c r="Y82" s="39"/>
    </row>
    <row r="83" spans="1:25" x14ac:dyDescent="0.25">
      <c r="A83" s="38"/>
      <c r="B83" s="39"/>
      <c r="C83" s="39"/>
      <c r="D83" s="40"/>
      <c r="E83" s="39"/>
      <c r="F83" s="39"/>
      <c r="G83" s="39"/>
      <c r="H83" s="39"/>
      <c r="I83" s="5"/>
      <c r="J83" s="39"/>
      <c r="K83" s="39"/>
      <c r="L83" s="39"/>
      <c r="M83" s="39"/>
      <c r="N83" s="5"/>
      <c r="O83" s="39"/>
      <c r="P83" s="39"/>
      <c r="Q83" s="39"/>
      <c r="R83" s="39"/>
      <c r="S83" s="5"/>
      <c r="T83" s="39"/>
      <c r="U83" s="39"/>
      <c r="V83" s="39"/>
      <c r="W83" s="39"/>
      <c r="X83" s="5"/>
      <c r="Y83" s="39"/>
    </row>
    <row r="84" spans="1:25" x14ac:dyDescent="0.25">
      <c r="A84" s="38"/>
      <c r="B84" s="39"/>
      <c r="C84" s="39"/>
      <c r="D84" s="40"/>
      <c r="E84" s="39"/>
      <c r="F84" s="39"/>
      <c r="G84" s="39"/>
      <c r="H84" s="39"/>
      <c r="I84" s="5"/>
      <c r="J84" s="39"/>
      <c r="K84" s="39"/>
      <c r="L84" s="39"/>
      <c r="M84" s="39"/>
      <c r="N84" s="5"/>
      <c r="O84" s="39"/>
      <c r="P84" s="39"/>
      <c r="Q84" s="39"/>
      <c r="R84" s="39"/>
      <c r="S84" s="5"/>
      <c r="T84" s="39"/>
      <c r="U84" s="39"/>
      <c r="V84" s="39"/>
      <c r="W84" s="39"/>
      <c r="X84" s="5"/>
      <c r="Y84" s="39"/>
    </row>
    <row r="85" spans="1:25" x14ac:dyDescent="0.25">
      <c r="A85" s="38"/>
      <c r="B85" s="39"/>
      <c r="C85" s="39"/>
      <c r="D85" s="40"/>
      <c r="E85" s="39"/>
      <c r="F85" s="39"/>
      <c r="G85" s="39"/>
      <c r="H85" s="39"/>
      <c r="I85" s="5"/>
      <c r="J85" s="39"/>
      <c r="K85" s="39"/>
      <c r="L85" s="39"/>
      <c r="M85" s="39"/>
      <c r="N85" s="5"/>
      <c r="O85" s="39"/>
      <c r="P85" s="39"/>
      <c r="Q85" s="39"/>
      <c r="R85" s="39"/>
      <c r="S85" s="5"/>
      <c r="T85" s="39"/>
      <c r="U85" s="39"/>
      <c r="V85" s="39"/>
      <c r="W85" s="39"/>
      <c r="X85" s="5"/>
      <c r="Y85" s="39"/>
    </row>
    <row r="86" spans="1:25" x14ac:dyDescent="0.25">
      <c r="A86" s="38"/>
      <c r="B86" s="39"/>
      <c r="C86" s="39"/>
      <c r="D86" s="40"/>
      <c r="E86" s="39"/>
      <c r="F86" s="39"/>
      <c r="G86" s="39"/>
      <c r="H86" s="39"/>
      <c r="I86" s="5"/>
      <c r="J86" s="39"/>
      <c r="K86" s="39"/>
      <c r="L86" s="39"/>
      <c r="M86" s="39"/>
      <c r="N86" s="5"/>
      <c r="O86" s="39"/>
      <c r="P86" s="39"/>
      <c r="Q86" s="39"/>
      <c r="R86" s="39"/>
      <c r="S86" s="5"/>
      <c r="T86" s="39"/>
      <c r="U86" s="39"/>
      <c r="V86" s="39"/>
      <c r="W86" s="39"/>
      <c r="X86" s="5"/>
      <c r="Y86" s="39"/>
    </row>
    <row r="87" spans="1:25" x14ac:dyDescent="0.25">
      <c r="A87" s="38"/>
      <c r="B87" s="39"/>
      <c r="C87" s="39"/>
      <c r="D87" s="40"/>
      <c r="E87" s="39"/>
      <c r="F87" s="39"/>
      <c r="G87" s="39"/>
      <c r="H87" s="39"/>
      <c r="I87" s="5"/>
      <c r="J87" s="39"/>
      <c r="K87" s="39"/>
      <c r="L87" s="39"/>
      <c r="M87" s="39"/>
      <c r="N87" s="5"/>
      <c r="O87" s="39"/>
      <c r="P87" s="39"/>
      <c r="Q87" s="39"/>
      <c r="R87" s="39"/>
      <c r="S87" s="5"/>
      <c r="T87" s="39"/>
      <c r="U87" s="39"/>
      <c r="V87" s="39"/>
      <c r="W87" s="39"/>
      <c r="X87" s="5"/>
      <c r="Y87" s="39"/>
    </row>
    <row r="88" spans="1:25" x14ac:dyDescent="0.25">
      <c r="A88" s="38"/>
      <c r="B88" s="39"/>
      <c r="C88" s="39"/>
      <c r="D88" s="40"/>
      <c r="E88" s="39"/>
      <c r="F88" s="39"/>
      <c r="G88" s="39"/>
      <c r="H88" s="39"/>
      <c r="I88" s="5"/>
      <c r="J88" s="39"/>
      <c r="K88" s="39"/>
      <c r="L88" s="39"/>
      <c r="M88" s="39"/>
      <c r="N88" s="5"/>
      <c r="O88" s="39"/>
      <c r="P88" s="39"/>
      <c r="Q88" s="39"/>
      <c r="R88" s="39"/>
      <c r="S88" s="5"/>
      <c r="T88" s="39"/>
      <c r="U88" s="39"/>
      <c r="V88" s="39"/>
      <c r="W88" s="39"/>
      <c r="X88" s="5"/>
      <c r="Y88" s="39"/>
    </row>
    <row r="89" spans="1:25" x14ac:dyDescent="0.25">
      <c r="A89" s="38"/>
      <c r="B89" s="39"/>
      <c r="C89" s="39"/>
      <c r="D89" s="40"/>
      <c r="E89" s="39"/>
      <c r="F89" s="39"/>
      <c r="G89" s="39"/>
      <c r="H89" s="39"/>
      <c r="I89" s="5"/>
      <c r="J89" s="39"/>
      <c r="K89" s="39"/>
      <c r="L89" s="39"/>
      <c r="M89" s="39"/>
      <c r="N89" s="5"/>
      <c r="O89" s="39"/>
      <c r="P89" s="39"/>
      <c r="Q89" s="39"/>
      <c r="R89" s="39"/>
      <c r="S89" s="5"/>
      <c r="T89" s="39"/>
      <c r="U89" s="39"/>
      <c r="V89" s="39"/>
      <c r="W89" s="39"/>
      <c r="X89" s="5"/>
      <c r="Y89" s="39"/>
    </row>
    <row r="90" spans="1:25" x14ac:dyDescent="0.25">
      <c r="A90" s="38"/>
      <c r="B90" s="39"/>
      <c r="C90" s="39"/>
      <c r="D90" s="40"/>
      <c r="E90" s="39"/>
      <c r="F90" s="39"/>
      <c r="G90" s="39"/>
      <c r="H90" s="39"/>
      <c r="I90" s="5"/>
      <c r="J90" s="39"/>
      <c r="K90" s="39"/>
      <c r="L90" s="39"/>
      <c r="M90" s="39"/>
      <c r="N90" s="5"/>
      <c r="O90" s="39"/>
      <c r="P90" s="39"/>
      <c r="Q90" s="39"/>
      <c r="R90" s="39"/>
      <c r="S90" s="5"/>
      <c r="T90" s="39"/>
      <c r="U90" s="39"/>
      <c r="V90" s="39"/>
      <c r="W90" s="39"/>
      <c r="X90" s="5"/>
      <c r="Y90" s="39"/>
    </row>
    <row r="91" spans="1:25" x14ac:dyDescent="0.25">
      <c r="A91" s="38"/>
      <c r="B91" s="39"/>
      <c r="C91" s="39"/>
      <c r="D91" s="40"/>
      <c r="E91" s="39"/>
      <c r="F91" s="39"/>
      <c r="G91" s="39"/>
      <c r="H91" s="39"/>
      <c r="I91" s="5"/>
      <c r="J91" s="39"/>
      <c r="K91" s="39"/>
      <c r="L91" s="39"/>
      <c r="M91" s="39"/>
      <c r="N91" s="5"/>
      <c r="O91" s="39"/>
      <c r="P91" s="39"/>
      <c r="Q91" s="39"/>
      <c r="R91" s="39"/>
      <c r="S91" s="5"/>
      <c r="T91" s="39"/>
      <c r="U91" s="39"/>
      <c r="V91" s="39"/>
      <c r="W91" s="39"/>
      <c r="X91" s="5"/>
      <c r="Y91" s="39"/>
    </row>
    <row r="92" spans="1:25" x14ac:dyDescent="0.25">
      <c r="A92" s="38"/>
      <c r="B92" s="39"/>
      <c r="C92" s="39"/>
      <c r="D92" s="40"/>
      <c r="E92" s="39"/>
      <c r="F92" s="39"/>
      <c r="G92" s="39"/>
      <c r="H92" s="39"/>
      <c r="I92" s="5"/>
      <c r="J92" s="39"/>
      <c r="K92" s="39"/>
      <c r="L92" s="39"/>
      <c r="M92" s="39"/>
      <c r="N92" s="5"/>
      <c r="O92" s="39"/>
      <c r="P92" s="39"/>
      <c r="Q92" s="39"/>
      <c r="R92" s="39"/>
      <c r="S92" s="5"/>
      <c r="T92" s="39"/>
      <c r="U92" s="39"/>
      <c r="V92" s="39"/>
      <c r="W92" s="39"/>
      <c r="X92" s="5"/>
      <c r="Y92" s="39"/>
    </row>
    <row r="93" spans="1:25" x14ac:dyDescent="0.25">
      <c r="A93" s="38"/>
      <c r="B93" s="39"/>
      <c r="C93" s="39"/>
      <c r="D93" s="40"/>
      <c r="E93" s="39"/>
      <c r="F93" s="39"/>
      <c r="G93" s="39"/>
      <c r="H93" s="39"/>
      <c r="I93" s="5"/>
      <c r="J93" s="39"/>
      <c r="K93" s="39"/>
      <c r="L93" s="39"/>
      <c r="M93" s="39"/>
      <c r="N93" s="5"/>
      <c r="O93" s="39"/>
      <c r="P93" s="39"/>
      <c r="Q93" s="39"/>
      <c r="R93" s="39"/>
      <c r="S93" s="5"/>
      <c r="T93" s="39"/>
      <c r="U93" s="39"/>
      <c r="V93" s="39"/>
      <c r="W93" s="39"/>
      <c r="X93" s="5"/>
      <c r="Y93" s="39"/>
    </row>
    <row r="94" spans="1:25" x14ac:dyDescent="0.25">
      <c r="A94" s="38"/>
      <c r="B94" s="39"/>
      <c r="C94" s="39"/>
      <c r="D94" s="40"/>
      <c r="E94" s="39"/>
      <c r="F94" s="39"/>
      <c r="G94" s="39"/>
      <c r="H94" s="39"/>
      <c r="I94" s="5"/>
      <c r="J94" s="39"/>
      <c r="K94" s="39"/>
      <c r="L94" s="39"/>
      <c r="M94" s="39"/>
      <c r="N94" s="5"/>
      <c r="O94" s="39"/>
      <c r="P94" s="39"/>
      <c r="Q94" s="39"/>
      <c r="R94" s="39"/>
      <c r="S94" s="5"/>
      <c r="T94" s="39"/>
      <c r="U94" s="39"/>
      <c r="V94" s="39"/>
      <c r="W94" s="39"/>
      <c r="X94" s="5"/>
      <c r="Y94" s="39"/>
    </row>
    <row r="95" spans="1:25" x14ac:dyDescent="0.25">
      <c r="A95" s="38"/>
      <c r="B95" s="39"/>
      <c r="C95" s="39"/>
      <c r="D95" s="40"/>
      <c r="E95" s="39"/>
      <c r="F95" s="39"/>
      <c r="G95" s="39"/>
      <c r="H95" s="39"/>
      <c r="I95" s="5"/>
      <c r="J95" s="39"/>
      <c r="K95" s="39"/>
      <c r="L95" s="39"/>
      <c r="M95" s="39"/>
      <c r="N95" s="5"/>
      <c r="O95" s="39"/>
      <c r="P95" s="39"/>
      <c r="Q95" s="39"/>
      <c r="R95" s="39"/>
      <c r="S95" s="5"/>
      <c r="T95" s="39"/>
      <c r="U95" s="39"/>
      <c r="V95" s="39"/>
      <c r="W95" s="39"/>
      <c r="X95" s="5"/>
      <c r="Y95" s="39"/>
    </row>
    <row r="96" spans="1:25" x14ac:dyDescent="0.25">
      <c r="A96" s="38"/>
      <c r="B96" s="39"/>
      <c r="C96" s="39"/>
      <c r="D96" s="40"/>
      <c r="E96" s="39"/>
      <c r="F96" s="39"/>
      <c r="G96" s="39"/>
      <c r="H96" s="39"/>
      <c r="I96" s="5"/>
      <c r="J96" s="39"/>
      <c r="K96" s="39"/>
      <c r="L96" s="39"/>
      <c r="M96" s="39"/>
      <c r="N96" s="5"/>
      <c r="O96" s="39"/>
      <c r="P96" s="39"/>
      <c r="Q96" s="39"/>
      <c r="R96" s="39"/>
      <c r="S96" s="5"/>
      <c r="T96" s="39"/>
      <c r="U96" s="39"/>
      <c r="V96" s="39"/>
      <c r="W96" s="39"/>
      <c r="X96" s="5"/>
      <c r="Y96" s="39"/>
    </row>
  </sheetData>
  <sortState ref="B23:Y27">
    <sortCondition descending="1" ref="Y23:Y27"/>
  </sortState>
  <mergeCells count="23">
    <mergeCell ref="AM29:AN29"/>
    <mergeCell ref="B22:C22"/>
    <mergeCell ref="AM25:AS25"/>
    <mergeCell ref="AM26:AN26"/>
    <mergeCell ref="AM27:AN27"/>
    <mergeCell ref="AM28:AN28"/>
    <mergeCell ref="B68:C68"/>
    <mergeCell ref="AM30:AN30"/>
    <mergeCell ref="AM31:AN31"/>
    <mergeCell ref="AM32:AN32"/>
    <mergeCell ref="AM33:AN33"/>
    <mergeCell ref="AM34:AN34"/>
    <mergeCell ref="B37:C37"/>
    <mergeCell ref="B45:C45"/>
    <mergeCell ref="B64:H64"/>
    <mergeCell ref="B65:C65"/>
    <mergeCell ref="B66:C66"/>
    <mergeCell ref="B67:C67"/>
    <mergeCell ref="B69:C69"/>
    <mergeCell ref="B70:C70"/>
    <mergeCell ref="B71:C71"/>
    <mergeCell ref="B72:C72"/>
    <mergeCell ref="B73:C73"/>
  </mergeCells>
  <pageMargins left="3.937007874015748E-2" right="3.937007874015748E-2" top="0.19685039370078741" bottom="0" header="0" footer="0"/>
  <pageSetup paperSize="9" scale="35" orientation="landscape" verticalDpi="0" r:id="rId1"/>
  <colBreaks count="1" manualBreakCount="1">
    <brk id="2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13</vt:i4>
      </vt:variant>
    </vt:vector>
  </HeadingPairs>
  <TitlesOfParts>
    <vt:vector size="26" baseType="lpstr">
      <vt:lpstr>KIZLAR OTİZM SEVİYE 8-11 YAŞ</vt:lpstr>
      <vt:lpstr>KIZLAR SEVİYE A 12-15 YAŞ</vt:lpstr>
      <vt:lpstr>SEVİYE A 12-15 YAŞ DOWN</vt:lpstr>
      <vt:lpstr>8-11 YAŞ DOWN SEVİYE A</vt:lpstr>
      <vt:lpstr>SEVİYE A 16-21 YAŞ DOWN</vt:lpstr>
      <vt:lpstr>KIZLAR MENTAL 8-11 YAŞ</vt:lpstr>
      <vt:lpstr>KIZLAR MENTAL 12-15 YAŞ </vt:lpstr>
      <vt:lpstr>KIZLAR MENTAL 16-21  YAŞ  </vt:lpstr>
      <vt:lpstr>KIZLAR MENTAL 22 +  YAŞ </vt:lpstr>
      <vt:lpstr>KIZLAR OTİZM 12-15  YAŞ</vt:lpstr>
      <vt:lpstr>SEVİYE 1KIZLAR DOWN 8-11  YAŞ </vt:lpstr>
      <vt:lpstr>SEVİYE 1KIZLAR DOWN 12-15  Y</vt:lpstr>
      <vt:lpstr>SEVİYE 2-3 KIZLAR </vt:lpstr>
      <vt:lpstr>'8-11 YAŞ DOWN SEVİYE A'!Yazdırma_Alanı</vt:lpstr>
      <vt:lpstr>'KIZLAR MENTAL 12-15 YAŞ '!Yazdırma_Alanı</vt:lpstr>
      <vt:lpstr>'KIZLAR MENTAL 16-21  YAŞ  '!Yazdırma_Alanı</vt:lpstr>
      <vt:lpstr>'KIZLAR MENTAL 22 +  YAŞ '!Yazdırma_Alanı</vt:lpstr>
      <vt:lpstr>'KIZLAR MENTAL 8-11 YAŞ'!Yazdırma_Alanı</vt:lpstr>
      <vt:lpstr>'KIZLAR OTİZM 12-15  YAŞ'!Yazdırma_Alanı</vt:lpstr>
      <vt:lpstr>'KIZLAR OTİZM SEVİYE 8-11 YAŞ'!Yazdırma_Alanı</vt:lpstr>
      <vt:lpstr>'KIZLAR SEVİYE A 12-15 YAŞ'!Yazdırma_Alanı</vt:lpstr>
      <vt:lpstr>'SEVİYE 1KIZLAR DOWN 12-15  Y'!Yazdırma_Alanı</vt:lpstr>
      <vt:lpstr>'SEVİYE 1KIZLAR DOWN 8-11  YAŞ '!Yazdırma_Alanı</vt:lpstr>
      <vt:lpstr>'SEVİYE 2-3 KIZLAR '!Yazdırma_Alanı</vt:lpstr>
      <vt:lpstr>'SEVİYE A 12-15 YAŞ DOWN'!Yazdırma_Alanı</vt:lpstr>
      <vt:lpstr>'SEVİYE A 16-21 YAŞ DOWN'!Yazdırma_Alanı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2017-12-14T07:23:02Z</dcterms:modified>
</cp:coreProperties>
</file>